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LW1951 WBD\WbD Resources\Digital Portal\Water Wise Street Trees\Downloads\"/>
    </mc:Choice>
  </mc:AlternateContent>
  <xr:revisionPtr revIDLastSave="0" documentId="13_ncr:1_{6AB5471D-DE5B-4FCA-AFD1-C57336371E9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ta" sheetId="9" r:id="rId1"/>
    <sheet name="Notes" sheetId="10" r:id="rId2"/>
  </sheets>
  <definedNames>
    <definedName name="_xlnm._FilterDatabase" localSheetId="0" hidden="1">Data!$B$1:$F$146</definedName>
    <definedName name="_xlnm.Print_Area" localSheetId="1">Notes!$A$1:$K$45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0" i="9" l="1"/>
  <c r="J140" i="9"/>
  <c r="J146" i="9"/>
  <c r="I146" i="9"/>
  <c r="J145" i="9"/>
  <c r="I145" i="9"/>
  <c r="J144" i="9"/>
  <c r="I144" i="9"/>
  <c r="J143" i="9"/>
  <c r="I143" i="9"/>
  <c r="J142" i="9"/>
  <c r="I142" i="9"/>
  <c r="J141" i="9"/>
  <c r="I141" i="9"/>
  <c r="J139" i="9"/>
  <c r="I139" i="9"/>
  <c r="J138" i="9"/>
  <c r="I138" i="9"/>
  <c r="J137" i="9"/>
  <c r="I137" i="9"/>
  <c r="J136" i="9"/>
  <c r="I136" i="9"/>
  <c r="J135" i="9"/>
  <c r="I135" i="9"/>
  <c r="J134" i="9"/>
  <c r="I134" i="9"/>
  <c r="J133" i="9"/>
  <c r="I133" i="9"/>
  <c r="J132" i="9"/>
  <c r="I132" i="9"/>
  <c r="J131" i="9"/>
  <c r="I131" i="9"/>
  <c r="J130" i="9"/>
  <c r="I130" i="9"/>
  <c r="J129" i="9"/>
  <c r="I129" i="9"/>
  <c r="J128" i="9"/>
  <c r="I128" i="9"/>
  <c r="J127" i="9"/>
  <c r="I127" i="9"/>
  <c r="J126" i="9"/>
  <c r="I126" i="9"/>
  <c r="J125" i="9"/>
  <c r="I125" i="9"/>
  <c r="J124" i="9"/>
  <c r="I124" i="9"/>
  <c r="J123" i="9"/>
  <c r="I123" i="9"/>
  <c r="J122" i="9"/>
  <c r="I122" i="9"/>
  <c r="J121" i="9"/>
  <c r="I121" i="9"/>
  <c r="J120" i="9"/>
  <c r="I120" i="9"/>
  <c r="J119" i="9"/>
  <c r="I119" i="9"/>
  <c r="J118" i="9"/>
  <c r="I118" i="9"/>
  <c r="J117" i="9"/>
  <c r="I117" i="9"/>
  <c r="J116" i="9"/>
  <c r="I116" i="9"/>
  <c r="J115" i="9"/>
  <c r="I115" i="9"/>
  <c r="J114" i="9"/>
  <c r="I114" i="9"/>
  <c r="J113" i="9"/>
  <c r="I113" i="9"/>
  <c r="J112" i="9"/>
  <c r="I112" i="9"/>
  <c r="J111" i="9"/>
  <c r="I111" i="9"/>
  <c r="J110" i="9"/>
  <c r="I110" i="9"/>
  <c r="J109" i="9"/>
  <c r="I109" i="9"/>
  <c r="J108" i="9"/>
  <c r="I108" i="9"/>
  <c r="J107" i="9"/>
  <c r="I107" i="9"/>
  <c r="J106" i="9"/>
  <c r="I106" i="9"/>
  <c r="J105" i="9"/>
  <c r="I105" i="9"/>
  <c r="J104" i="9"/>
  <c r="I104" i="9"/>
  <c r="J103" i="9"/>
  <c r="I103" i="9"/>
  <c r="J102" i="9"/>
  <c r="I102" i="9"/>
  <c r="J101" i="9"/>
  <c r="I101" i="9"/>
  <c r="J100" i="9"/>
  <c r="I100" i="9"/>
  <c r="J99" i="9"/>
  <c r="I99" i="9"/>
  <c r="J98" i="9"/>
  <c r="I98" i="9"/>
  <c r="J97" i="9"/>
  <c r="I97" i="9"/>
  <c r="J96" i="9"/>
  <c r="I96" i="9"/>
  <c r="J95" i="9"/>
  <c r="I95" i="9"/>
  <c r="J94" i="9"/>
  <c r="I94" i="9"/>
  <c r="J93" i="9"/>
  <c r="I93" i="9"/>
  <c r="J92" i="9"/>
  <c r="I92" i="9"/>
  <c r="J91" i="9"/>
  <c r="I91" i="9"/>
  <c r="J90" i="9"/>
  <c r="I90" i="9"/>
  <c r="J89" i="9"/>
  <c r="I89" i="9"/>
  <c r="J88" i="9"/>
  <c r="I88" i="9"/>
  <c r="J87" i="9"/>
  <c r="I87" i="9"/>
  <c r="J86" i="9"/>
  <c r="I86" i="9"/>
  <c r="J85" i="9"/>
  <c r="I85" i="9"/>
  <c r="J84" i="9"/>
  <c r="I84" i="9"/>
  <c r="J83" i="9"/>
  <c r="I83" i="9"/>
  <c r="J82" i="9"/>
  <c r="I82" i="9"/>
  <c r="J81" i="9"/>
  <c r="I81" i="9"/>
  <c r="J80" i="9"/>
  <c r="I80" i="9"/>
  <c r="J79" i="9"/>
  <c r="I79" i="9"/>
  <c r="J78" i="9"/>
  <c r="I78" i="9"/>
  <c r="J77" i="9"/>
  <c r="I77" i="9"/>
  <c r="J76" i="9"/>
  <c r="I76" i="9"/>
  <c r="J75" i="9"/>
  <c r="I75" i="9"/>
  <c r="J74" i="9"/>
  <c r="I74" i="9"/>
  <c r="J73" i="9"/>
  <c r="I73" i="9"/>
  <c r="J70" i="9"/>
  <c r="I70" i="9"/>
  <c r="J69" i="9"/>
  <c r="I69" i="9"/>
  <c r="J66" i="9"/>
  <c r="I66" i="9"/>
  <c r="J65" i="9"/>
  <c r="I65" i="9"/>
  <c r="J62" i="9"/>
  <c r="I62" i="9"/>
  <c r="J61" i="9"/>
  <c r="I61" i="9"/>
  <c r="J58" i="9"/>
  <c r="I58" i="9"/>
  <c r="J57" i="9"/>
  <c r="I57" i="9"/>
  <c r="J54" i="9"/>
  <c r="I54" i="9"/>
  <c r="J53" i="9"/>
  <c r="I53" i="9"/>
  <c r="J50" i="9"/>
  <c r="I50" i="9"/>
  <c r="J49" i="9"/>
  <c r="I49" i="9"/>
  <c r="J48" i="9"/>
  <c r="I48" i="9"/>
  <c r="J47" i="9"/>
  <c r="I47" i="9"/>
  <c r="J46" i="9"/>
  <c r="I46" i="9"/>
  <c r="J45" i="9"/>
  <c r="I45" i="9"/>
  <c r="J44" i="9"/>
  <c r="I44" i="9"/>
  <c r="J43" i="9"/>
  <c r="I43" i="9"/>
  <c r="J42" i="9"/>
  <c r="I42" i="9"/>
  <c r="J41" i="9"/>
  <c r="I41" i="9"/>
  <c r="J40" i="9"/>
  <c r="I40" i="9"/>
  <c r="J39" i="9"/>
  <c r="I39" i="9"/>
  <c r="J38" i="9"/>
  <c r="I38" i="9"/>
  <c r="J37" i="9"/>
  <c r="I37" i="9"/>
  <c r="J36" i="9"/>
  <c r="I36" i="9"/>
  <c r="J35" i="9"/>
  <c r="I35" i="9"/>
  <c r="J34" i="9"/>
  <c r="I34" i="9"/>
  <c r="J33" i="9"/>
  <c r="I33" i="9"/>
  <c r="J32" i="9"/>
  <c r="I32" i="9"/>
  <c r="J31" i="9"/>
  <c r="I31" i="9"/>
  <c r="J30" i="9"/>
  <c r="I30" i="9"/>
  <c r="J29" i="9"/>
  <c r="I29" i="9"/>
  <c r="J28" i="9"/>
  <c r="I28" i="9"/>
  <c r="J27" i="9"/>
  <c r="I27" i="9"/>
  <c r="J26" i="9"/>
  <c r="I26" i="9"/>
  <c r="J25" i="9"/>
  <c r="I25" i="9"/>
  <c r="J22" i="9"/>
  <c r="I22" i="9"/>
  <c r="J21" i="9"/>
  <c r="I21" i="9"/>
  <c r="J18" i="9"/>
  <c r="I18" i="9"/>
  <c r="J17" i="9"/>
  <c r="I17" i="9"/>
  <c r="J14" i="9"/>
  <c r="I14" i="9"/>
  <c r="J13" i="9"/>
  <c r="I13" i="9"/>
  <c r="J10" i="9"/>
  <c r="I10" i="9"/>
  <c r="J9" i="9"/>
  <c r="I9" i="9"/>
  <c r="J6" i="9"/>
  <c r="I6" i="9"/>
  <c r="J5" i="9"/>
  <c r="I5" i="9"/>
</calcChain>
</file>

<file path=xl/sharedStrings.xml><?xml version="1.0" encoding="utf-8"?>
<sst xmlns="http://schemas.openxmlformats.org/spreadsheetml/2006/main" count="769" uniqueCount="34">
  <si>
    <t>Large Tree</t>
  </si>
  <si>
    <t>Medium Tree</t>
  </si>
  <si>
    <t>Small Tree</t>
  </si>
  <si>
    <t>High</t>
  </si>
  <si>
    <t>Low</t>
  </si>
  <si>
    <t>Sandy Loam</t>
  </si>
  <si>
    <t>Loamy Sand</t>
  </si>
  <si>
    <t>Yes</t>
  </si>
  <si>
    <t>No</t>
  </si>
  <si>
    <t>Target Catchment Area Ratio</t>
  </si>
  <si>
    <t>MAX (m2)</t>
  </si>
  <si>
    <t>MIN(m2)</t>
  </si>
  <si>
    <t>MAX</t>
  </si>
  <si>
    <t>MIN</t>
  </si>
  <si>
    <t>No Suitable Design - Too Wet</t>
  </si>
  <si>
    <t>Tree Height (m)</t>
  </si>
  <si>
    <t>Soil Volume (m3)</t>
  </si>
  <si>
    <t>Cairns</t>
  </si>
  <si>
    <t>Townsville</t>
  </si>
  <si>
    <t>Mackay</t>
  </si>
  <si>
    <t>Ipswich</t>
  </si>
  <si>
    <t>Rockhampton</t>
  </si>
  <si>
    <t>Sunshine Coast</t>
  </si>
  <si>
    <t>Optimal Catchment Area Range</t>
  </si>
  <si>
    <t>Region?</t>
  </si>
  <si>
    <t>Wicking Zone Present?</t>
  </si>
  <si>
    <t>Water Wise Street Tree Sizing Tool</t>
  </si>
  <si>
    <t>Tree Size (1)</t>
  </si>
  <si>
    <t>https://waterbydesign.com.au/download/wwst-sizing-guide</t>
  </si>
  <si>
    <t>This tool is based on the WWST factsheet published in 2018 availble here:</t>
  </si>
  <si>
    <r>
      <t xml:space="preserve">Tree Size? </t>
    </r>
    <r>
      <rPr>
        <sz val="11"/>
        <color theme="0" tint="-0.499984740745262"/>
        <rFont val="Calibri"/>
        <family val="2"/>
        <scheme val="minor"/>
      </rPr>
      <t>(1)</t>
    </r>
  </si>
  <si>
    <r>
      <t xml:space="preserve">Tree Water Use? </t>
    </r>
    <r>
      <rPr>
        <sz val="11"/>
        <color theme="0" tint="-0.499984740745262"/>
        <rFont val="Calibri"/>
        <family val="2"/>
        <scheme val="minor"/>
      </rPr>
      <t>(2)</t>
    </r>
  </si>
  <si>
    <r>
      <t xml:space="preserve">Soil Type? </t>
    </r>
    <r>
      <rPr>
        <sz val="11"/>
        <color theme="0" tint="-0.499984740745262"/>
        <rFont val="Calibri"/>
        <family val="2"/>
        <scheme val="minor"/>
      </rPr>
      <t>(3)</t>
    </r>
  </si>
  <si>
    <t>Disclaimer: This tool is provided for training purposes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</si>
</sst>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FFFEFB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0" fillId="3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9" fontId="0" fillId="0" borderId="0" xfId="1" applyFont="1" applyFill="1" applyBorder="1"/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9" fontId="3" fillId="0" borderId="0" xfId="1" applyFont="1" applyFill="1" applyBorder="1" applyAlignment="1">
      <alignment horizontal="right"/>
    </xf>
    <xf numFmtId="9" fontId="0" fillId="2" borderId="0" xfId="1" applyFon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1" fillId="10" borderId="0" xfId="3" applyBorder="1" applyAlignment="1">
      <alignment horizontal="center"/>
    </xf>
    <xf numFmtId="0" fontId="1" fillId="11" borderId="0" xfId="4" applyBorder="1" applyAlignment="1">
      <alignment horizontal="center"/>
    </xf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0" fillId="5" borderId="5" xfId="0" applyFill="1" applyBorder="1"/>
    <xf numFmtId="0" fontId="0" fillId="3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4" fillId="9" borderId="9" xfId="2" applyFont="1" applyBorder="1" applyAlignment="1">
      <alignment horizontal="center" vertical="top" wrapText="1"/>
    </xf>
    <xf numFmtId="0" fontId="0" fillId="5" borderId="3" xfId="0" applyFill="1" applyBorder="1"/>
    <xf numFmtId="0" fontId="0" fillId="5" borderId="9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4" borderId="3" xfId="0" applyFill="1" applyBorder="1"/>
    <xf numFmtId="0" fontId="0" fillId="4" borderId="9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5" xfId="0" applyFill="1" applyBorder="1"/>
    <xf numFmtId="0" fontId="0" fillId="4" borderId="10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3" borderId="5" xfId="0" applyFill="1" applyBorder="1"/>
    <xf numFmtId="0" fontId="0" fillId="3" borderId="1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9" fontId="1" fillId="11" borderId="0" xfId="1" applyFill="1" applyBorder="1" applyAlignment="1">
      <alignment horizontal="center"/>
    </xf>
    <xf numFmtId="9" fontId="1" fillId="10" borderId="0" xfId="1" applyFill="1" applyBorder="1" applyAlignment="1">
      <alignment horizontal="center"/>
    </xf>
    <xf numFmtId="1" fontId="1" fillId="11" borderId="0" xfId="4" applyNumberFormat="1" applyBorder="1" applyAlignment="1">
      <alignment horizontal="center"/>
    </xf>
    <xf numFmtId="1" fontId="1" fillId="10" borderId="0" xfId="3" applyNumberFormat="1" applyBorder="1" applyAlignment="1">
      <alignment horizontal="center"/>
    </xf>
    <xf numFmtId="0" fontId="4" fillId="9" borderId="6" xfId="2" applyFont="1" applyBorder="1" applyAlignment="1">
      <alignment horizontal="center" vertical="top" wrapText="1"/>
    </xf>
    <xf numFmtId="0" fontId="2" fillId="0" borderId="0" xfId="0" applyFont="1" applyBorder="1" applyAlignment="1">
      <alignment vertical="center"/>
    </xf>
    <xf numFmtId="0" fontId="4" fillId="9" borderId="3" xfId="2" applyFont="1" applyBorder="1" applyAlignment="1">
      <alignment vertical="top" wrapText="1"/>
    </xf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5" fillId="9" borderId="4" xfId="2" applyBorder="1"/>
    <xf numFmtId="0" fontId="5" fillId="9" borderId="2" xfId="2" applyBorder="1" applyAlignment="1">
      <alignment horizontal="center" vertical="top"/>
    </xf>
    <xf numFmtId="0" fontId="0" fillId="6" borderId="0" xfId="0" applyFill="1" applyBorder="1"/>
    <xf numFmtId="0" fontId="0" fillId="7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13" borderId="0" xfId="0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9" fillId="12" borderId="0" xfId="0" applyFont="1" applyFill="1" applyAlignment="1">
      <alignment horizontal="center" vertical="center" wrapText="1"/>
    </xf>
    <xf numFmtId="0" fontId="0" fillId="12" borderId="0" xfId="0" applyFill="1"/>
    <xf numFmtId="0" fontId="10" fillId="0" borderId="3" xfId="2" applyFont="1" applyFill="1" applyBorder="1" applyAlignment="1">
      <alignment wrapText="1"/>
    </xf>
    <xf numFmtId="0" fontId="10" fillId="0" borderId="1" xfId="2" applyFont="1" applyFill="1" applyBorder="1" applyAlignment="1">
      <alignment horizontal="left" wrapText="1"/>
    </xf>
    <xf numFmtId="0" fontId="8" fillId="12" borderId="0" xfId="0" applyFont="1" applyFill="1" applyAlignment="1">
      <alignment horizontal="left" vertical="center" indent="1"/>
    </xf>
    <xf numFmtId="0" fontId="11" fillId="12" borderId="0" xfId="5" applyFill="1" applyAlignment="1">
      <alignment horizontal="left" vertical="center" indent="1"/>
    </xf>
    <xf numFmtId="0" fontId="0" fillId="14" borderId="0" xfId="0" applyFill="1"/>
    <xf numFmtId="1" fontId="6" fillId="12" borderId="0" xfId="0" applyNumberFormat="1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 wrapText="1"/>
    </xf>
    <xf numFmtId="0" fontId="9" fillId="12" borderId="0" xfId="0" applyFont="1" applyFill="1" applyAlignment="1">
      <alignment horizontal="left" vertical="center" indent="1"/>
    </xf>
  </cellXfs>
  <cellStyles count="6">
    <cellStyle name="20% - Accent5" xfId="3" builtinId="46"/>
    <cellStyle name="40% - Accent5" xfId="4" builtinId="47"/>
    <cellStyle name="Accent1" xfId="2" builtinId="29"/>
    <cellStyle name="Hyperlink" xfId="5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9E7"/>
      <color rgb="FFF2F7FC"/>
      <color rgb="FFF9FBFD"/>
      <color rgb="FFFFFEFB"/>
      <color rgb="FFDDEBF7"/>
      <color rgb="FFFFF2CC"/>
      <color rgb="FFEFF6EA"/>
      <color rgb="FFF2F8EE"/>
      <color rgb="FFF6FAF4"/>
      <color rgb="FFB5ED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50800</xdr:rowOff>
    </xdr:from>
    <xdr:to>
      <xdr:col>8</xdr:col>
      <xdr:colOff>146050</xdr:colOff>
      <xdr:row>0</xdr:row>
      <xdr:rowOff>876300</xdr:rowOff>
    </xdr:to>
    <xdr:sp macro="" textlink="">
      <xdr:nvSpPr>
        <xdr:cNvPr id="2" name="Speech Bubble: Oval 1">
          <a:extLst>
            <a:ext uri="{FF2B5EF4-FFF2-40B4-BE49-F238E27FC236}">
              <a16:creationId xmlns:a16="http://schemas.microsoft.com/office/drawing/2014/main" id="{68F517DA-E122-4DE9-AD56-A12DCC68DE9F}"/>
            </a:ext>
          </a:extLst>
        </xdr:cNvPr>
        <xdr:cNvSpPr/>
      </xdr:nvSpPr>
      <xdr:spPr>
        <a:xfrm>
          <a:off x="7385050" y="50800"/>
          <a:ext cx="1365250" cy="825500"/>
        </a:xfrm>
        <a:prstGeom prst="wedgeEllipseCallout">
          <a:avLst>
            <a:gd name="adj1" fmla="val -49466"/>
            <a:gd name="adj2" fmla="val 103567"/>
          </a:avLst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AU" sz="1000">
              <a:solidFill>
                <a:srgbClr val="00B0F0"/>
              </a:solidFill>
            </a:rPr>
            <a:t>Use the filter to</a:t>
          </a:r>
          <a:r>
            <a:rPr lang="en-AU" sz="1000" baseline="0">
              <a:solidFill>
                <a:srgbClr val="00B0F0"/>
              </a:solidFill>
            </a:rPr>
            <a:t> select site parameters</a:t>
          </a:r>
          <a:endParaRPr lang="en-AU" sz="1000">
            <a:solidFill>
              <a:srgbClr val="00B0F0"/>
            </a:solidFill>
          </a:endParaRPr>
        </a:p>
      </xdr:txBody>
    </xdr:sp>
    <xdr:clientData/>
  </xdr:twoCellAnchor>
  <xdr:twoCellAnchor editAs="oneCell">
    <xdr:from>
      <xdr:col>10</xdr:col>
      <xdr:colOff>107950</xdr:colOff>
      <xdr:row>0</xdr:row>
      <xdr:rowOff>628650</xdr:rowOff>
    </xdr:from>
    <xdr:to>
      <xdr:col>12</xdr:col>
      <xdr:colOff>491234</xdr:colOff>
      <xdr:row>0</xdr:row>
      <xdr:rowOff>1149350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1BB873-E15D-453B-AE2E-362E05749D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93" t="30808" r="8367" b="38126"/>
        <a:stretch/>
      </xdr:blipFill>
      <xdr:spPr>
        <a:xfrm>
          <a:off x="9931400" y="628650"/>
          <a:ext cx="1831084" cy="520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7</xdr:row>
      <xdr:rowOff>171450</xdr:rowOff>
    </xdr:from>
    <xdr:to>
      <xdr:col>2</xdr:col>
      <xdr:colOff>608996</xdr:colOff>
      <xdr:row>13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D6B9140-16DD-4C9E-BF3B-20E931680992}"/>
            </a:ext>
          </a:extLst>
        </xdr:cNvPr>
        <xdr:cNvGrpSpPr/>
      </xdr:nvGrpSpPr>
      <xdr:grpSpPr>
        <a:xfrm>
          <a:off x="1914525" y="2428875"/>
          <a:ext cx="532796" cy="1085850"/>
          <a:chOff x="11012958" y="2693599"/>
          <a:chExt cx="402095" cy="711083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325A2ED6-17EE-4160-A6E6-FE8CAA8DA67C}"/>
              </a:ext>
            </a:extLst>
          </xdr:cNvPr>
          <xdr:cNvCxnSpPr/>
        </xdr:nvCxnSpPr>
        <xdr:spPr>
          <a:xfrm>
            <a:off x="11162388" y="3027785"/>
            <a:ext cx="44052" cy="290512"/>
          </a:xfrm>
          <a:prstGeom prst="line">
            <a:avLst/>
          </a:prstGeom>
          <a:ln w="25400">
            <a:solidFill>
              <a:schemeClr val="accent2">
                <a:lumMod val="50000"/>
              </a:schemeClr>
            </a:solidFill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EE5B196E-F2D3-4353-B44B-F9DF0ECDC6B8}"/>
              </a:ext>
            </a:extLst>
          </xdr:cNvPr>
          <xdr:cNvGrpSpPr/>
        </xdr:nvGrpSpPr>
        <xdr:grpSpPr>
          <a:xfrm>
            <a:off x="11012958" y="2693599"/>
            <a:ext cx="402095" cy="711083"/>
            <a:chOff x="10887309" y="3451545"/>
            <a:chExt cx="402095" cy="711083"/>
          </a:xfrm>
        </xdr:grpSpPr>
        <xdr:sp macro="" textlink="">
          <xdr:nvSpPr>
            <xdr:cNvPr id="5" name="Oval 4">
              <a:extLst>
                <a:ext uri="{FF2B5EF4-FFF2-40B4-BE49-F238E27FC236}">
                  <a16:creationId xmlns:a16="http://schemas.microsoft.com/office/drawing/2014/main" id="{5F5E618C-2B0B-48CA-AFE4-E21FDF755127}"/>
                </a:ext>
              </a:extLst>
            </xdr:cNvPr>
            <xdr:cNvSpPr/>
          </xdr:nvSpPr>
          <xdr:spPr>
            <a:xfrm rot="884875">
              <a:off x="11016068" y="3451545"/>
              <a:ext cx="208359" cy="267891"/>
            </a:xfrm>
            <a:prstGeom prst="ellipse">
              <a:avLst/>
            </a:prstGeom>
            <a:ln>
              <a:noFill/>
            </a:ln>
          </xdr:spPr>
          <xdr:style>
            <a:lnRef idx="1">
              <a:schemeClr val="accent6"/>
            </a:lnRef>
            <a:fillRef idx="3">
              <a:schemeClr val="accent6"/>
            </a:fillRef>
            <a:effectRef idx="2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cxnSp macro="">
          <xdr:nvCxnSpPr>
            <xdr:cNvPr id="6" name="Straight Connector 5">
              <a:extLst>
                <a:ext uri="{FF2B5EF4-FFF2-40B4-BE49-F238E27FC236}">
                  <a16:creationId xmlns:a16="http://schemas.microsoft.com/office/drawing/2014/main" id="{8327D9D3-6CC6-4B07-8CB8-3392828501A2}"/>
                </a:ext>
              </a:extLst>
            </xdr:cNvPr>
            <xdr:cNvCxnSpPr/>
          </xdr:nvCxnSpPr>
          <xdr:spPr>
            <a:xfrm flipH="1">
              <a:off x="11081045" y="3767695"/>
              <a:ext cx="57150" cy="323850"/>
            </a:xfrm>
            <a:prstGeom prst="line">
              <a:avLst/>
            </a:prstGeom>
            <a:ln w="25400">
              <a:solidFill>
                <a:schemeClr val="accent2">
                  <a:lumMod val="50000"/>
                </a:schemeClr>
              </a:solidFill>
            </a:ln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" name="Straight Connector 6">
              <a:extLst>
                <a:ext uri="{FF2B5EF4-FFF2-40B4-BE49-F238E27FC236}">
                  <a16:creationId xmlns:a16="http://schemas.microsoft.com/office/drawing/2014/main" id="{1C48E637-D502-41B7-86DB-CCCDFA705DB2}"/>
                </a:ext>
              </a:extLst>
            </xdr:cNvPr>
            <xdr:cNvCxnSpPr/>
          </xdr:nvCxnSpPr>
          <xdr:spPr>
            <a:xfrm>
              <a:off x="11086998" y="4023679"/>
              <a:ext cx="2534" cy="138949"/>
            </a:xfrm>
            <a:prstGeom prst="line">
              <a:avLst/>
            </a:prstGeom>
            <a:ln w="38100">
              <a:solidFill>
                <a:schemeClr val="accent2">
                  <a:lumMod val="50000"/>
                </a:schemeClr>
              </a:solidFill>
            </a:ln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8" name="Oval 7">
              <a:extLst>
                <a:ext uri="{FF2B5EF4-FFF2-40B4-BE49-F238E27FC236}">
                  <a16:creationId xmlns:a16="http://schemas.microsoft.com/office/drawing/2014/main" id="{C9A327AA-8EDC-4824-A019-47EA184E4EA4}"/>
                </a:ext>
              </a:extLst>
            </xdr:cNvPr>
            <xdr:cNvSpPr/>
          </xdr:nvSpPr>
          <xdr:spPr>
            <a:xfrm>
              <a:off x="10920311" y="3672444"/>
              <a:ext cx="208359" cy="267891"/>
            </a:xfrm>
            <a:prstGeom prst="ellipse">
              <a:avLst/>
            </a:prstGeom>
            <a:ln>
              <a:noFill/>
            </a:ln>
          </xdr:spPr>
          <xdr:style>
            <a:lnRef idx="1">
              <a:schemeClr val="accent6"/>
            </a:lnRef>
            <a:fillRef idx="3">
              <a:schemeClr val="accent6"/>
            </a:fillRef>
            <a:effectRef idx="2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9" name="Oval 8">
              <a:extLst>
                <a:ext uri="{FF2B5EF4-FFF2-40B4-BE49-F238E27FC236}">
                  <a16:creationId xmlns:a16="http://schemas.microsoft.com/office/drawing/2014/main" id="{A81DBE29-1939-45F4-AA1F-490D0C719D9C}"/>
                </a:ext>
              </a:extLst>
            </xdr:cNvPr>
            <xdr:cNvSpPr/>
          </xdr:nvSpPr>
          <xdr:spPr>
            <a:xfrm>
              <a:off x="11033419" y="3565288"/>
              <a:ext cx="255985" cy="333375"/>
            </a:xfrm>
            <a:prstGeom prst="ellipse">
              <a:avLst/>
            </a:prstGeom>
            <a:ln>
              <a:noFill/>
            </a:ln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0" name="Oval 9">
              <a:extLst>
                <a:ext uri="{FF2B5EF4-FFF2-40B4-BE49-F238E27FC236}">
                  <a16:creationId xmlns:a16="http://schemas.microsoft.com/office/drawing/2014/main" id="{C05090FD-4DBA-408E-889E-6611A2F3B77D}"/>
                </a:ext>
              </a:extLst>
            </xdr:cNvPr>
            <xdr:cNvSpPr/>
          </xdr:nvSpPr>
          <xdr:spPr>
            <a:xfrm rot="17577509">
              <a:off x="10917332" y="3463057"/>
              <a:ext cx="134025" cy="194072"/>
            </a:xfrm>
            <a:prstGeom prst="ellipse">
              <a:avLst/>
            </a:prstGeom>
            <a:ln>
              <a:noFill/>
            </a:ln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cxnSp macro="">
          <xdr:nvCxnSpPr>
            <xdr:cNvPr id="11" name="Straight Connector 10">
              <a:extLst>
                <a:ext uri="{FF2B5EF4-FFF2-40B4-BE49-F238E27FC236}">
                  <a16:creationId xmlns:a16="http://schemas.microsoft.com/office/drawing/2014/main" id="{D426DA34-9A88-461F-9982-714CD53336E0}"/>
                </a:ext>
              </a:extLst>
            </xdr:cNvPr>
            <xdr:cNvCxnSpPr/>
          </xdr:nvCxnSpPr>
          <xdr:spPr>
            <a:xfrm flipH="1" flipV="1">
              <a:off x="10984149" y="3599234"/>
              <a:ext cx="26979" cy="117986"/>
            </a:xfrm>
            <a:prstGeom prst="line">
              <a:avLst/>
            </a:prstGeom>
            <a:ln w="15875">
              <a:solidFill>
                <a:schemeClr val="accent2">
                  <a:lumMod val="50000"/>
                </a:schemeClr>
              </a:solidFill>
            </a:ln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</xdr:col>
      <xdr:colOff>257216</xdr:colOff>
      <xdr:row>26</xdr:row>
      <xdr:rowOff>7802</xdr:rowOff>
    </xdr:from>
    <xdr:to>
      <xdr:col>2</xdr:col>
      <xdr:colOff>592100</xdr:colOff>
      <xdr:row>28</xdr:row>
      <xdr:rowOff>183773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DF11C258-913A-47D8-A948-01FB24CD2DB2}"/>
            </a:ext>
          </a:extLst>
        </xdr:cNvPr>
        <xdr:cNvGrpSpPr/>
      </xdr:nvGrpSpPr>
      <xdr:grpSpPr>
        <a:xfrm>
          <a:off x="2095541" y="5884727"/>
          <a:ext cx="334884" cy="556971"/>
          <a:chOff x="9792304" y="3676727"/>
          <a:chExt cx="210765" cy="509561"/>
        </a:xfrm>
      </xdr:grpSpPr>
      <xdr:sp macro="" textlink="">
        <xdr:nvSpPr>
          <xdr:cNvPr id="13" name="Oval 12">
            <a:extLst>
              <a:ext uri="{FF2B5EF4-FFF2-40B4-BE49-F238E27FC236}">
                <a16:creationId xmlns:a16="http://schemas.microsoft.com/office/drawing/2014/main" id="{2FD58B01-234B-45C6-8345-3B6DF512312E}"/>
              </a:ext>
            </a:extLst>
          </xdr:cNvPr>
          <xdr:cNvSpPr/>
        </xdr:nvSpPr>
        <xdr:spPr>
          <a:xfrm>
            <a:off x="9792304" y="3729419"/>
            <a:ext cx="112096" cy="203292"/>
          </a:xfrm>
          <a:prstGeom prst="ellipse">
            <a:avLst/>
          </a:prstGeom>
          <a:ln>
            <a:noFill/>
          </a:ln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B01C05F9-CEB9-4B30-9CD8-09578D5FB9DD}"/>
              </a:ext>
            </a:extLst>
          </xdr:cNvPr>
          <xdr:cNvCxnSpPr/>
        </xdr:nvCxnSpPr>
        <xdr:spPr>
          <a:xfrm>
            <a:off x="9853102" y="3883439"/>
            <a:ext cx="32425" cy="154021"/>
          </a:xfrm>
          <a:prstGeom prst="line">
            <a:avLst/>
          </a:prstGeom>
          <a:ln w="9525">
            <a:solidFill>
              <a:schemeClr val="accent2">
                <a:lumMod val="50000"/>
              </a:schemeClr>
            </a:solidFill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" name="Oval 14">
            <a:extLst>
              <a:ext uri="{FF2B5EF4-FFF2-40B4-BE49-F238E27FC236}">
                <a16:creationId xmlns:a16="http://schemas.microsoft.com/office/drawing/2014/main" id="{1EE52D58-6430-4BF0-A43E-CCFCBA7BA89F}"/>
              </a:ext>
            </a:extLst>
          </xdr:cNvPr>
          <xdr:cNvSpPr/>
        </xdr:nvSpPr>
        <xdr:spPr>
          <a:xfrm>
            <a:off x="9861841" y="3676727"/>
            <a:ext cx="141228" cy="242684"/>
          </a:xfrm>
          <a:prstGeom prst="ellipse">
            <a:avLst/>
          </a:prstGeom>
          <a:ln>
            <a:noFill/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4F9C8526-B4FC-4B5F-8825-3DA05A729894}"/>
              </a:ext>
            </a:extLst>
          </xdr:cNvPr>
          <xdr:cNvCxnSpPr/>
        </xdr:nvCxnSpPr>
        <xdr:spPr>
          <a:xfrm>
            <a:off x="9887047" y="3995788"/>
            <a:ext cx="5953" cy="190500"/>
          </a:xfrm>
          <a:prstGeom prst="line">
            <a:avLst/>
          </a:prstGeom>
          <a:ln w="19050">
            <a:solidFill>
              <a:schemeClr val="accent2">
                <a:lumMod val="50000"/>
              </a:schemeClr>
            </a:solidFill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3421A5BE-7C7D-40F4-9659-08BE31A99B28}"/>
              </a:ext>
            </a:extLst>
          </xdr:cNvPr>
          <xdr:cNvCxnSpPr/>
        </xdr:nvCxnSpPr>
        <xdr:spPr>
          <a:xfrm flipH="1">
            <a:off x="9897686" y="3861551"/>
            <a:ext cx="18645" cy="163749"/>
          </a:xfrm>
          <a:prstGeom prst="line">
            <a:avLst/>
          </a:prstGeom>
          <a:ln w="9525">
            <a:solidFill>
              <a:schemeClr val="accent2">
                <a:lumMod val="50000"/>
              </a:schemeClr>
            </a:solidFill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180930</xdr:colOff>
      <xdr:row>16</xdr:row>
      <xdr:rowOff>131066</xdr:rowOff>
    </xdr:from>
    <xdr:to>
      <xdr:col>3</xdr:col>
      <xdr:colOff>430</xdr:colOff>
      <xdr:row>21</xdr:row>
      <xdr:rowOff>7085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E7A05117-C8AB-47C1-961E-B8C144E84E94}"/>
            </a:ext>
          </a:extLst>
        </xdr:cNvPr>
        <xdr:cNvGrpSpPr/>
      </xdr:nvGrpSpPr>
      <xdr:grpSpPr>
        <a:xfrm>
          <a:off x="2019255" y="4102991"/>
          <a:ext cx="429100" cy="828519"/>
          <a:chOff x="10326553" y="3595788"/>
          <a:chExt cx="327421" cy="643191"/>
        </a:xfrm>
      </xdr:grpSpPr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F4398523-2D1E-400D-841D-13DDBAEF9F8E}"/>
              </a:ext>
            </a:extLst>
          </xdr:cNvPr>
          <xdr:cNvCxnSpPr/>
        </xdr:nvCxnSpPr>
        <xdr:spPr>
          <a:xfrm>
            <a:off x="10493240" y="4048479"/>
            <a:ext cx="5953" cy="190500"/>
          </a:xfrm>
          <a:prstGeom prst="line">
            <a:avLst/>
          </a:prstGeom>
          <a:ln w="38100">
            <a:solidFill>
              <a:schemeClr val="accent2">
                <a:lumMod val="50000"/>
              </a:schemeClr>
            </a:solidFill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C924D071-5711-4487-BFB2-5D14D8EDFDFA}"/>
              </a:ext>
            </a:extLst>
          </xdr:cNvPr>
          <xdr:cNvCxnSpPr/>
        </xdr:nvCxnSpPr>
        <xdr:spPr>
          <a:xfrm>
            <a:off x="10455141" y="3847011"/>
            <a:ext cx="44052" cy="290512"/>
          </a:xfrm>
          <a:prstGeom prst="line">
            <a:avLst/>
          </a:prstGeom>
          <a:ln w="25400">
            <a:solidFill>
              <a:schemeClr val="accent2">
                <a:lumMod val="50000"/>
              </a:schemeClr>
            </a:solidFill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6DB26C39-530B-4C8D-AA8B-8A71E8B23F7B}"/>
              </a:ext>
            </a:extLst>
          </xdr:cNvPr>
          <xdr:cNvCxnSpPr/>
        </xdr:nvCxnSpPr>
        <xdr:spPr>
          <a:xfrm flipH="1">
            <a:off x="10487287" y="3780336"/>
            <a:ext cx="57150" cy="323850"/>
          </a:xfrm>
          <a:prstGeom prst="line">
            <a:avLst/>
          </a:prstGeom>
          <a:ln w="25400">
            <a:solidFill>
              <a:schemeClr val="accent2">
                <a:lumMod val="50000"/>
              </a:schemeClr>
            </a:solidFill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2" name="Oval 21">
            <a:extLst>
              <a:ext uri="{FF2B5EF4-FFF2-40B4-BE49-F238E27FC236}">
                <a16:creationId xmlns:a16="http://schemas.microsoft.com/office/drawing/2014/main" id="{93353D04-BFBB-4B72-B8DE-9228641945B8}"/>
              </a:ext>
            </a:extLst>
          </xdr:cNvPr>
          <xdr:cNvSpPr/>
        </xdr:nvSpPr>
        <xdr:spPr>
          <a:xfrm>
            <a:off x="10326553" y="3685085"/>
            <a:ext cx="208359" cy="267891"/>
          </a:xfrm>
          <a:prstGeom prst="ellipse">
            <a:avLst/>
          </a:prstGeom>
          <a:ln>
            <a:noFill/>
          </a:ln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sp macro="" textlink="">
        <xdr:nvSpPr>
          <xdr:cNvPr id="23" name="Oval 22">
            <a:extLst>
              <a:ext uri="{FF2B5EF4-FFF2-40B4-BE49-F238E27FC236}">
                <a16:creationId xmlns:a16="http://schemas.microsoft.com/office/drawing/2014/main" id="{4AB9451A-DE0F-49C9-9147-E8810EF816D4}"/>
              </a:ext>
            </a:extLst>
          </xdr:cNvPr>
          <xdr:cNvSpPr/>
        </xdr:nvSpPr>
        <xdr:spPr>
          <a:xfrm>
            <a:off x="10439662" y="3595788"/>
            <a:ext cx="214312" cy="315516"/>
          </a:xfrm>
          <a:prstGeom prst="ellipse">
            <a:avLst/>
          </a:prstGeom>
          <a:ln>
            <a:noFill/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</xdr:grpSp>
    <xdr:clientData/>
  </xdr:twoCellAnchor>
  <xdr:twoCellAnchor>
    <xdr:from>
      <xdr:col>1</xdr:col>
      <xdr:colOff>31750</xdr:colOff>
      <xdr:row>32</xdr:row>
      <xdr:rowOff>50800</xdr:rowOff>
    </xdr:from>
    <xdr:to>
      <xdr:col>4</xdr:col>
      <xdr:colOff>0</xdr:colOff>
      <xdr:row>39</xdr:row>
      <xdr:rowOff>165100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CCB968-0AC6-4F66-8810-D99ABCFAFCAC}"/>
            </a:ext>
          </a:extLst>
        </xdr:cNvPr>
        <xdr:cNvSpPr txBox="1"/>
      </xdr:nvSpPr>
      <xdr:spPr>
        <a:xfrm>
          <a:off x="1066800" y="7912100"/>
          <a:ext cx="2076450" cy="140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(2) Tree Water Use (PET Factor Low = 1.5; PET Factor High = 1.85)</a:t>
          </a:r>
        </a:p>
        <a:p>
          <a:r>
            <a:rPr lang="en-AU" sz="1000"/>
            <a:t>(3) Design Soil Type (Sandy Loam = 50mm/hr KSat; Loamy Sand = 100mm/hr KSat)</a:t>
          </a:r>
        </a:p>
        <a:p>
          <a:r>
            <a:rPr lang="en-AU" sz="1000"/>
            <a:t>(4) 1m depth of filter media adopted to calculate surface area</a:t>
          </a:r>
        </a:p>
      </xdr:txBody>
    </xdr:sp>
    <xdr:clientData/>
  </xdr:twoCellAnchor>
  <xdr:twoCellAnchor editAs="oneCell">
    <xdr:from>
      <xdr:col>7</xdr:col>
      <xdr:colOff>495300</xdr:colOff>
      <xdr:row>0</xdr:row>
      <xdr:rowOff>104775</xdr:rowOff>
    </xdr:from>
    <xdr:to>
      <xdr:col>10</xdr:col>
      <xdr:colOff>459484</xdr:colOff>
      <xdr:row>0</xdr:row>
      <xdr:rowOff>625475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F3A8BA4-976E-43C5-8D3C-A34315494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93" t="30808" r="8367" b="38126"/>
        <a:stretch/>
      </xdr:blipFill>
      <xdr:spPr>
        <a:xfrm>
          <a:off x="5381625" y="104775"/>
          <a:ext cx="1792984" cy="52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aterbydesign.com.au/download/wwst-sizing-gui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8DCC6-B914-48DB-8DBA-F31374AB6F28}">
  <sheetPr filterMode="1"/>
  <dimension ref="A1:W159"/>
  <sheetViews>
    <sheetView tabSelected="1" workbookViewId="0">
      <pane ySplit="1" topLeftCell="A75" activePane="bottomLeft" state="frozen"/>
      <selection pane="bottomLeft" activeCell="O1" sqref="O1"/>
    </sheetView>
  </sheetViews>
  <sheetFormatPr defaultRowHeight="15" x14ac:dyDescent="0.25"/>
  <cols>
    <col min="1" max="1" width="16.140625" customWidth="1"/>
    <col min="2" max="6" width="17.85546875" customWidth="1"/>
    <col min="12" max="12" width="12" bestFit="1" customWidth="1"/>
    <col min="14" max="14" width="1.7109375" customWidth="1"/>
  </cols>
  <sheetData>
    <row r="1" spans="1:23" ht="148.5" customHeight="1" x14ac:dyDescent="0.35">
      <c r="A1" s="53" t="s">
        <v>26</v>
      </c>
      <c r="B1" s="55" t="s">
        <v>24</v>
      </c>
      <c r="C1" s="55" t="s">
        <v>30</v>
      </c>
      <c r="D1" s="56" t="s">
        <v>31</v>
      </c>
      <c r="E1" s="56" t="s">
        <v>32</v>
      </c>
      <c r="F1" s="56" t="s">
        <v>25</v>
      </c>
      <c r="G1" s="61" t="s">
        <v>9</v>
      </c>
      <c r="H1" s="61"/>
      <c r="I1" s="61" t="s">
        <v>23</v>
      </c>
      <c r="J1" s="61"/>
      <c r="K1" s="54"/>
      <c r="L1" s="54"/>
      <c r="M1" s="54"/>
      <c r="N1" s="59"/>
    </row>
    <row r="2" spans="1:23" hidden="1" x14ac:dyDescent="0.25">
      <c r="B2" s="44"/>
      <c r="C2" s="44"/>
      <c r="D2" s="45"/>
      <c r="E2" s="45"/>
      <c r="F2" s="45"/>
      <c r="G2" s="45" t="s">
        <v>12</v>
      </c>
      <c r="H2" s="45" t="s">
        <v>13</v>
      </c>
      <c r="I2" s="45" t="s">
        <v>10</v>
      </c>
      <c r="J2" s="45" t="s">
        <v>11</v>
      </c>
      <c r="L2" s="51" t="s">
        <v>0</v>
      </c>
      <c r="M2" s="52">
        <v>40</v>
      </c>
      <c r="O2" s="6"/>
      <c r="P2" s="6"/>
      <c r="Q2" s="6"/>
      <c r="R2" s="6"/>
      <c r="S2" s="6"/>
      <c r="T2" s="6"/>
      <c r="U2" s="6"/>
      <c r="V2" s="6"/>
      <c r="W2" s="6"/>
    </row>
    <row r="3" spans="1:23" hidden="1" x14ac:dyDescent="0.25">
      <c r="B3" s="46" t="s">
        <v>17</v>
      </c>
      <c r="C3" s="41" t="s">
        <v>0</v>
      </c>
      <c r="D3" s="11" t="s">
        <v>3</v>
      </c>
      <c r="E3" s="47" t="s">
        <v>5</v>
      </c>
      <c r="F3" s="48" t="s">
        <v>7</v>
      </c>
      <c r="G3" s="60" t="s">
        <v>14</v>
      </c>
      <c r="H3" s="60"/>
      <c r="I3" s="60"/>
      <c r="J3" s="60"/>
      <c r="L3" s="51" t="s">
        <v>1</v>
      </c>
      <c r="M3" s="52">
        <v>20</v>
      </c>
      <c r="O3" s="4"/>
      <c r="P3" s="7"/>
      <c r="Q3" s="7"/>
      <c r="R3" s="4"/>
      <c r="S3" s="4"/>
      <c r="T3" s="4"/>
      <c r="U3" s="4"/>
      <c r="V3" s="4"/>
      <c r="W3" s="4"/>
    </row>
    <row r="4" spans="1:23" hidden="1" x14ac:dyDescent="0.25">
      <c r="B4" s="46" t="s">
        <v>17</v>
      </c>
      <c r="C4" s="41" t="s">
        <v>0</v>
      </c>
      <c r="D4" s="11" t="s">
        <v>3</v>
      </c>
      <c r="E4" s="47" t="s">
        <v>5</v>
      </c>
      <c r="F4" s="3" t="s">
        <v>8</v>
      </c>
      <c r="G4" s="60" t="s">
        <v>14</v>
      </c>
      <c r="H4" s="60"/>
      <c r="I4" s="60"/>
      <c r="J4" s="60"/>
      <c r="L4" s="51" t="s">
        <v>2</v>
      </c>
      <c r="M4" s="52">
        <v>12</v>
      </c>
      <c r="O4" s="7"/>
      <c r="P4" s="7"/>
      <c r="Q4" s="7"/>
      <c r="R4" s="4"/>
      <c r="S4" s="4"/>
      <c r="T4" s="4"/>
      <c r="U4" s="4"/>
      <c r="V4" s="4"/>
      <c r="W4" s="4"/>
    </row>
    <row r="5" spans="1:23" hidden="1" x14ac:dyDescent="0.25">
      <c r="B5" s="46" t="s">
        <v>17</v>
      </c>
      <c r="C5" s="41" t="s">
        <v>0</v>
      </c>
      <c r="D5" s="11" t="s">
        <v>3</v>
      </c>
      <c r="E5" s="49" t="s">
        <v>6</v>
      </c>
      <c r="F5" s="48" t="s">
        <v>7</v>
      </c>
      <c r="G5" s="8">
        <v>7.0000000000000007E-2</v>
      </c>
      <c r="H5" s="8">
        <v>0.1</v>
      </c>
      <c r="I5" s="9">
        <f>$M$2/G5</f>
        <v>571.42857142857133</v>
      </c>
      <c r="J5" s="9">
        <f>$M$2/H5</f>
        <v>400</v>
      </c>
      <c r="L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idden="1" x14ac:dyDescent="0.25">
      <c r="B6" s="46" t="s">
        <v>17</v>
      </c>
      <c r="C6" s="41" t="s">
        <v>0</v>
      </c>
      <c r="D6" s="11" t="s">
        <v>3</v>
      </c>
      <c r="E6" s="49" t="s">
        <v>6</v>
      </c>
      <c r="F6" s="3" t="s">
        <v>8</v>
      </c>
      <c r="G6" s="8">
        <v>7.0000000000000007E-2</v>
      </c>
      <c r="H6" s="8">
        <v>0.1</v>
      </c>
      <c r="I6" s="9">
        <f>$M$2/G6</f>
        <v>571.42857142857133</v>
      </c>
      <c r="J6" s="9">
        <f>$M$2/H6</f>
        <v>400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idden="1" x14ac:dyDescent="0.25">
      <c r="B7" s="46" t="s">
        <v>17</v>
      </c>
      <c r="C7" s="41" t="s">
        <v>0</v>
      </c>
      <c r="D7" s="10" t="s">
        <v>4</v>
      </c>
      <c r="E7" s="47" t="s">
        <v>5</v>
      </c>
      <c r="F7" s="48" t="s">
        <v>7</v>
      </c>
      <c r="G7" s="60" t="s">
        <v>14</v>
      </c>
      <c r="H7" s="60"/>
      <c r="I7" s="60"/>
      <c r="J7" s="60"/>
      <c r="L7" s="7"/>
      <c r="M7" s="7"/>
      <c r="N7" s="4"/>
      <c r="O7" s="4"/>
      <c r="P7" s="7"/>
      <c r="Q7" s="7"/>
      <c r="R7" s="4"/>
      <c r="S7" s="4"/>
      <c r="T7" s="4"/>
      <c r="U7" s="4"/>
      <c r="V7" s="4"/>
      <c r="W7" s="4"/>
    </row>
    <row r="8" spans="1:23" hidden="1" x14ac:dyDescent="0.25">
      <c r="B8" s="46" t="s">
        <v>17</v>
      </c>
      <c r="C8" s="41" t="s">
        <v>0</v>
      </c>
      <c r="D8" s="10" t="s">
        <v>4</v>
      </c>
      <c r="E8" s="47" t="s">
        <v>5</v>
      </c>
      <c r="F8" s="3" t="s">
        <v>8</v>
      </c>
      <c r="G8" s="60" t="s">
        <v>14</v>
      </c>
      <c r="H8" s="60"/>
      <c r="I8" s="60"/>
      <c r="J8" s="60"/>
      <c r="L8" s="7"/>
      <c r="M8" s="7"/>
      <c r="N8" s="4"/>
      <c r="O8" s="4"/>
      <c r="P8" s="7"/>
      <c r="Q8" s="7"/>
      <c r="R8" s="4"/>
      <c r="S8" s="4"/>
      <c r="T8" s="4"/>
      <c r="U8" s="4"/>
      <c r="V8" s="4"/>
      <c r="W8" s="4"/>
    </row>
    <row r="9" spans="1:23" hidden="1" x14ac:dyDescent="0.25">
      <c r="B9" s="46" t="s">
        <v>17</v>
      </c>
      <c r="C9" s="41" t="s">
        <v>0</v>
      </c>
      <c r="D9" s="10" t="s">
        <v>4</v>
      </c>
      <c r="E9" s="49" t="s">
        <v>6</v>
      </c>
      <c r="F9" s="48" t="s">
        <v>7</v>
      </c>
      <c r="G9" s="8">
        <v>7.0000000000000007E-2</v>
      </c>
      <c r="H9" s="8">
        <v>0.1</v>
      </c>
      <c r="I9" s="9">
        <f>$M$2/G9</f>
        <v>571.42857142857133</v>
      </c>
      <c r="J9" s="9">
        <f>$M$2/H9</f>
        <v>400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idden="1" x14ac:dyDescent="0.25">
      <c r="B10" s="46" t="s">
        <v>17</v>
      </c>
      <c r="C10" s="41" t="s">
        <v>0</v>
      </c>
      <c r="D10" s="10" t="s">
        <v>4</v>
      </c>
      <c r="E10" s="49" t="s">
        <v>6</v>
      </c>
      <c r="F10" s="3" t="s">
        <v>8</v>
      </c>
      <c r="G10" s="8">
        <v>7.0000000000000007E-2</v>
      </c>
      <c r="H10" s="8">
        <v>0.1</v>
      </c>
      <c r="I10" s="9">
        <f>$M$2/G10</f>
        <v>571.42857142857133</v>
      </c>
      <c r="J10" s="9">
        <f>$M$2/H10</f>
        <v>400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idden="1" x14ac:dyDescent="0.25">
      <c r="B11" s="46" t="s">
        <v>17</v>
      </c>
      <c r="C11" s="42" t="s">
        <v>1</v>
      </c>
      <c r="D11" s="11" t="s">
        <v>3</v>
      </c>
      <c r="E11" s="47" t="s">
        <v>5</v>
      </c>
      <c r="F11" s="48" t="s">
        <v>7</v>
      </c>
      <c r="G11" s="60" t="s">
        <v>14</v>
      </c>
      <c r="H11" s="60"/>
      <c r="I11" s="60"/>
      <c r="J11" s="60"/>
    </row>
    <row r="12" spans="1:23" hidden="1" x14ac:dyDescent="0.25">
      <c r="B12" s="46" t="s">
        <v>17</v>
      </c>
      <c r="C12" s="42" t="s">
        <v>1</v>
      </c>
      <c r="D12" s="11" t="s">
        <v>3</v>
      </c>
      <c r="E12" s="47" t="s">
        <v>5</v>
      </c>
      <c r="F12" s="3" t="s">
        <v>8</v>
      </c>
      <c r="G12" s="60" t="s">
        <v>14</v>
      </c>
      <c r="H12" s="60"/>
      <c r="I12" s="60"/>
      <c r="J12" s="60"/>
    </row>
    <row r="13" spans="1:23" hidden="1" x14ac:dyDescent="0.25">
      <c r="B13" s="46" t="s">
        <v>17</v>
      </c>
      <c r="C13" s="42" t="s">
        <v>1</v>
      </c>
      <c r="D13" s="11" t="s">
        <v>3</v>
      </c>
      <c r="E13" s="49" t="s">
        <v>6</v>
      </c>
      <c r="F13" s="48" t="s">
        <v>7</v>
      </c>
      <c r="G13" s="8">
        <v>7.0000000000000007E-2</v>
      </c>
      <c r="H13" s="8">
        <v>0.1</v>
      </c>
      <c r="I13" s="9">
        <f>$M$3/G13</f>
        <v>285.71428571428567</v>
      </c>
      <c r="J13" s="9">
        <f>$M$3/H13</f>
        <v>200</v>
      </c>
    </row>
    <row r="14" spans="1:23" hidden="1" x14ac:dyDescent="0.25">
      <c r="B14" s="46" t="s">
        <v>17</v>
      </c>
      <c r="C14" s="42" t="s">
        <v>1</v>
      </c>
      <c r="D14" s="11" t="s">
        <v>3</v>
      </c>
      <c r="E14" s="49" t="s">
        <v>6</v>
      </c>
      <c r="F14" s="3" t="s">
        <v>8</v>
      </c>
      <c r="G14" s="8">
        <v>7.0000000000000007E-2</v>
      </c>
      <c r="H14" s="8">
        <v>0.1</v>
      </c>
      <c r="I14" s="9">
        <f>$M$3/G14</f>
        <v>285.71428571428567</v>
      </c>
      <c r="J14" s="9">
        <f>$M$3/H14</f>
        <v>200</v>
      </c>
    </row>
    <row r="15" spans="1:23" hidden="1" x14ac:dyDescent="0.25">
      <c r="B15" s="46" t="s">
        <v>17</v>
      </c>
      <c r="C15" s="42" t="s">
        <v>1</v>
      </c>
      <c r="D15" s="10" t="s">
        <v>4</v>
      </c>
      <c r="E15" s="47" t="s">
        <v>5</v>
      </c>
      <c r="F15" s="48" t="s">
        <v>7</v>
      </c>
      <c r="G15" s="60" t="s">
        <v>14</v>
      </c>
      <c r="H15" s="60"/>
      <c r="I15" s="60"/>
      <c r="J15" s="60"/>
    </row>
    <row r="16" spans="1:23" hidden="1" x14ac:dyDescent="0.25">
      <c r="B16" s="46" t="s">
        <v>17</v>
      </c>
      <c r="C16" s="42" t="s">
        <v>1</v>
      </c>
      <c r="D16" s="10" t="s">
        <v>4</v>
      </c>
      <c r="E16" s="47" t="s">
        <v>5</v>
      </c>
      <c r="F16" s="3" t="s">
        <v>8</v>
      </c>
      <c r="G16" s="60" t="s">
        <v>14</v>
      </c>
      <c r="H16" s="60"/>
      <c r="I16" s="60"/>
      <c r="J16" s="60"/>
    </row>
    <row r="17" spans="2:14" hidden="1" x14ac:dyDescent="0.25">
      <c r="B17" s="46" t="s">
        <v>17</v>
      </c>
      <c r="C17" s="42" t="s">
        <v>1</v>
      </c>
      <c r="D17" s="10" t="s">
        <v>4</v>
      </c>
      <c r="E17" s="49" t="s">
        <v>6</v>
      </c>
      <c r="F17" s="48" t="s">
        <v>7</v>
      </c>
      <c r="G17" s="8">
        <v>7.0000000000000007E-2</v>
      </c>
      <c r="H17" s="8">
        <v>0.1</v>
      </c>
      <c r="I17" s="9">
        <f>$M$3/G17</f>
        <v>285.71428571428567</v>
      </c>
      <c r="J17" s="9">
        <f>$M$3/H17</f>
        <v>200</v>
      </c>
    </row>
    <row r="18" spans="2:14" hidden="1" x14ac:dyDescent="0.25">
      <c r="B18" s="46" t="s">
        <v>17</v>
      </c>
      <c r="C18" s="42" t="s">
        <v>1</v>
      </c>
      <c r="D18" s="10" t="s">
        <v>4</v>
      </c>
      <c r="E18" s="49" t="s">
        <v>6</v>
      </c>
      <c r="F18" s="3" t="s">
        <v>8</v>
      </c>
      <c r="G18" s="8">
        <v>7.0000000000000007E-2</v>
      </c>
      <c r="H18" s="8">
        <v>0.1</v>
      </c>
      <c r="I18" s="9">
        <f>$M$3/G18</f>
        <v>285.71428571428567</v>
      </c>
      <c r="J18" s="9">
        <f>$M$3/H18</f>
        <v>200</v>
      </c>
    </row>
    <row r="19" spans="2:14" hidden="1" x14ac:dyDescent="0.25">
      <c r="B19" s="46" t="s">
        <v>17</v>
      </c>
      <c r="C19" s="43" t="s">
        <v>2</v>
      </c>
      <c r="D19" s="11" t="s">
        <v>3</v>
      </c>
      <c r="E19" s="47" t="s">
        <v>5</v>
      </c>
      <c r="F19" s="48" t="s">
        <v>7</v>
      </c>
      <c r="G19" s="60" t="s">
        <v>14</v>
      </c>
      <c r="H19" s="60"/>
      <c r="I19" s="60"/>
      <c r="J19" s="60"/>
    </row>
    <row r="20" spans="2:14" hidden="1" x14ac:dyDescent="0.25">
      <c r="B20" s="46" t="s">
        <v>17</v>
      </c>
      <c r="C20" s="43" t="s">
        <v>2</v>
      </c>
      <c r="D20" s="11" t="s">
        <v>3</v>
      </c>
      <c r="E20" s="47" t="s">
        <v>5</v>
      </c>
      <c r="F20" s="3" t="s">
        <v>8</v>
      </c>
      <c r="G20" s="60" t="s">
        <v>14</v>
      </c>
      <c r="H20" s="60"/>
      <c r="I20" s="60"/>
      <c r="J20" s="60"/>
    </row>
    <row r="21" spans="2:14" hidden="1" x14ac:dyDescent="0.25">
      <c r="B21" s="46" t="s">
        <v>17</v>
      </c>
      <c r="C21" s="43" t="s">
        <v>2</v>
      </c>
      <c r="D21" s="11" t="s">
        <v>3</v>
      </c>
      <c r="E21" s="49" t="s">
        <v>6</v>
      </c>
      <c r="F21" s="48" t="s">
        <v>7</v>
      </c>
      <c r="G21" s="8">
        <v>7.0000000000000007E-2</v>
      </c>
      <c r="H21" s="8">
        <v>0.1</v>
      </c>
      <c r="I21" s="9">
        <f>$M$4/G21</f>
        <v>171.42857142857142</v>
      </c>
      <c r="J21" s="9">
        <f>$M$4/H21</f>
        <v>120</v>
      </c>
    </row>
    <row r="22" spans="2:14" hidden="1" x14ac:dyDescent="0.25">
      <c r="B22" s="46" t="s">
        <v>17</v>
      </c>
      <c r="C22" s="43" t="s">
        <v>2</v>
      </c>
      <c r="D22" s="11" t="s">
        <v>3</v>
      </c>
      <c r="E22" s="49" t="s">
        <v>6</v>
      </c>
      <c r="F22" s="3" t="s">
        <v>8</v>
      </c>
      <c r="G22" s="8">
        <v>7.0000000000000007E-2</v>
      </c>
      <c r="H22" s="8">
        <v>0.1</v>
      </c>
      <c r="I22" s="9">
        <f>$M$4/G22</f>
        <v>171.42857142857142</v>
      </c>
      <c r="J22" s="9">
        <f>$M$4/H22</f>
        <v>120</v>
      </c>
    </row>
    <row r="23" spans="2:14" hidden="1" x14ac:dyDescent="0.25">
      <c r="B23" s="46" t="s">
        <v>17</v>
      </c>
      <c r="C23" s="43" t="s">
        <v>2</v>
      </c>
      <c r="D23" s="10" t="s">
        <v>4</v>
      </c>
      <c r="E23" s="47" t="s">
        <v>5</v>
      </c>
      <c r="F23" s="48" t="s">
        <v>7</v>
      </c>
      <c r="G23" s="60" t="s">
        <v>14</v>
      </c>
      <c r="H23" s="60"/>
      <c r="I23" s="60"/>
      <c r="J23" s="60"/>
    </row>
    <row r="24" spans="2:14" hidden="1" x14ac:dyDescent="0.25">
      <c r="B24" s="46" t="s">
        <v>17</v>
      </c>
      <c r="C24" s="43" t="s">
        <v>2</v>
      </c>
      <c r="D24" s="10" t="s">
        <v>4</v>
      </c>
      <c r="E24" s="47" t="s">
        <v>5</v>
      </c>
      <c r="F24" s="3" t="s">
        <v>8</v>
      </c>
      <c r="G24" s="60" t="s">
        <v>14</v>
      </c>
      <c r="H24" s="60"/>
      <c r="I24" s="60"/>
      <c r="J24" s="60"/>
    </row>
    <row r="25" spans="2:14" hidden="1" x14ac:dyDescent="0.25">
      <c r="B25" s="46" t="s">
        <v>17</v>
      </c>
      <c r="C25" s="43" t="s">
        <v>2</v>
      </c>
      <c r="D25" s="10" t="s">
        <v>4</v>
      </c>
      <c r="E25" s="49" t="s">
        <v>6</v>
      </c>
      <c r="F25" s="48" t="s">
        <v>7</v>
      </c>
      <c r="G25" s="8">
        <v>7.0000000000000007E-2</v>
      </c>
      <c r="H25" s="8">
        <v>0.1</v>
      </c>
      <c r="I25" s="9">
        <f>$M$4/G25</f>
        <v>171.42857142857142</v>
      </c>
      <c r="J25" s="9">
        <f>$M$4/H25</f>
        <v>120</v>
      </c>
    </row>
    <row r="26" spans="2:14" hidden="1" x14ac:dyDescent="0.25">
      <c r="B26" s="46" t="s">
        <v>17</v>
      </c>
      <c r="C26" s="43" t="s">
        <v>2</v>
      </c>
      <c r="D26" s="10" t="s">
        <v>4</v>
      </c>
      <c r="E26" s="49" t="s">
        <v>6</v>
      </c>
      <c r="F26" s="3" t="s">
        <v>8</v>
      </c>
      <c r="G26" s="8">
        <v>7.0000000000000007E-2</v>
      </c>
      <c r="H26" s="8">
        <v>0.1</v>
      </c>
      <c r="I26" s="9">
        <f>$M$4/G26</f>
        <v>171.42857142857142</v>
      </c>
      <c r="J26" s="9">
        <f>$M$4/H26</f>
        <v>120</v>
      </c>
    </row>
    <row r="27" spans="2:14" hidden="1" x14ac:dyDescent="0.25">
      <c r="B27" s="50" t="s">
        <v>18</v>
      </c>
      <c r="C27" s="41" t="s">
        <v>0</v>
      </c>
      <c r="D27" s="11" t="s">
        <v>3</v>
      </c>
      <c r="E27" s="47" t="s">
        <v>5</v>
      </c>
      <c r="F27" s="48" t="s">
        <v>7</v>
      </c>
      <c r="G27" s="34">
        <v>0.04</v>
      </c>
      <c r="H27" s="34">
        <v>7.0000000000000007E-2</v>
      </c>
      <c r="I27" s="36">
        <f t="shared" ref="I27:J34" si="0">$M$2/G27</f>
        <v>1000</v>
      </c>
      <c r="J27" s="36">
        <f t="shared" si="0"/>
        <v>571.42857142857133</v>
      </c>
      <c r="N27" s="39"/>
    </row>
    <row r="28" spans="2:14" hidden="1" x14ac:dyDescent="0.25">
      <c r="B28" s="50" t="s">
        <v>18</v>
      </c>
      <c r="C28" s="41" t="s">
        <v>0</v>
      </c>
      <c r="D28" s="11" t="s">
        <v>3</v>
      </c>
      <c r="E28" s="47" t="s">
        <v>5</v>
      </c>
      <c r="F28" s="3" t="s">
        <v>8</v>
      </c>
      <c r="G28" s="34">
        <v>0.04</v>
      </c>
      <c r="H28" s="34">
        <v>0.04</v>
      </c>
      <c r="I28" s="36">
        <f t="shared" si="0"/>
        <v>1000</v>
      </c>
      <c r="J28" s="11">
        <f t="shared" si="0"/>
        <v>1000</v>
      </c>
      <c r="N28" s="39"/>
    </row>
    <row r="29" spans="2:14" hidden="1" x14ac:dyDescent="0.25">
      <c r="B29" s="50" t="s">
        <v>18</v>
      </c>
      <c r="C29" s="41" t="s">
        <v>0</v>
      </c>
      <c r="D29" s="11" t="s">
        <v>3</v>
      </c>
      <c r="E29" s="49" t="s">
        <v>6</v>
      </c>
      <c r="F29" s="48" t="s">
        <v>7</v>
      </c>
      <c r="G29" s="34">
        <v>0.03</v>
      </c>
      <c r="H29" s="34">
        <v>7.0000000000000007E-2</v>
      </c>
      <c r="I29" s="36">
        <f t="shared" si="0"/>
        <v>1333.3333333333335</v>
      </c>
      <c r="J29" s="36">
        <f t="shared" si="0"/>
        <v>571.42857142857133</v>
      </c>
      <c r="N29" s="39"/>
    </row>
    <row r="30" spans="2:14" hidden="1" x14ac:dyDescent="0.25">
      <c r="B30" s="50" t="s">
        <v>18</v>
      </c>
      <c r="C30" s="41" t="s">
        <v>0</v>
      </c>
      <c r="D30" s="11" t="s">
        <v>3</v>
      </c>
      <c r="E30" s="49" t="s">
        <v>6</v>
      </c>
      <c r="F30" s="3" t="s">
        <v>8</v>
      </c>
      <c r="G30" s="34">
        <v>0.03</v>
      </c>
      <c r="H30" s="34">
        <v>0.04</v>
      </c>
      <c r="I30" s="36">
        <f t="shared" si="0"/>
        <v>1333.3333333333335</v>
      </c>
      <c r="J30" s="11">
        <f t="shared" si="0"/>
        <v>1000</v>
      </c>
      <c r="N30" s="39"/>
    </row>
    <row r="31" spans="2:14" hidden="1" x14ac:dyDescent="0.25">
      <c r="B31" s="50" t="s">
        <v>18</v>
      </c>
      <c r="C31" s="41" t="s">
        <v>0</v>
      </c>
      <c r="D31" s="10" t="s">
        <v>4</v>
      </c>
      <c r="E31" s="47" t="s">
        <v>5</v>
      </c>
      <c r="F31" s="48" t="s">
        <v>7</v>
      </c>
      <c r="G31" s="35">
        <v>0.04</v>
      </c>
      <c r="H31" s="35">
        <v>0.1</v>
      </c>
      <c r="I31" s="37">
        <f t="shared" si="0"/>
        <v>1000</v>
      </c>
      <c r="J31" s="10">
        <f t="shared" si="0"/>
        <v>400</v>
      </c>
      <c r="N31" s="39"/>
    </row>
    <row r="32" spans="2:14" hidden="1" x14ac:dyDescent="0.25">
      <c r="B32" s="50" t="s">
        <v>18</v>
      </c>
      <c r="C32" s="41" t="s">
        <v>0</v>
      </c>
      <c r="D32" s="10" t="s">
        <v>4</v>
      </c>
      <c r="E32" s="47" t="s">
        <v>5</v>
      </c>
      <c r="F32" s="3" t="s">
        <v>8</v>
      </c>
      <c r="G32" s="35">
        <v>0.04</v>
      </c>
      <c r="H32" s="35">
        <v>0.06</v>
      </c>
      <c r="I32" s="37">
        <f t="shared" si="0"/>
        <v>1000</v>
      </c>
      <c r="J32" s="37">
        <f t="shared" si="0"/>
        <v>666.66666666666674</v>
      </c>
      <c r="N32" s="39"/>
    </row>
    <row r="33" spans="2:14" hidden="1" x14ac:dyDescent="0.25">
      <c r="B33" s="50" t="s">
        <v>18</v>
      </c>
      <c r="C33" s="41" t="s">
        <v>0</v>
      </c>
      <c r="D33" s="10" t="s">
        <v>4</v>
      </c>
      <c r="E33" s="49" t="s">
        <v>6</v>
      </c>
      <c r="F33" s="48" t="s">
        <v>7</v>
      </c>
      <c r="G33" s="35">
        <v>0.03</v>
      </c>
      <c r="H33" s="35">
        <v>0.08</v>
      </c>
      <c r="I33" s="37">
        <f t="shared" si="0"/>
        <v>1333.3333333333335</v>
      </c>
      <c r="J33" s="10">
        <f t="shared" si="0"/>
        <v>500</v>
      </c>
      <c r="N33" s="39"/>
    </row>
    <row r="34" spans="2:14" hidden="1" x14ac:dyDescent="0.25">
      <c r="B34" s="50" t="s">
        <v>18</v>
      </c>
      <c r="C34" s="41" t="s">
        <v>0</v>
      </c>
      <c r="D34" s="10" t="s">
        <v>4</v>
      </c>
      <c r="E34" s="49" t="s">
        <v>6</v>
      </c>
      <c r="F34" s="3" t="s">
        <v>8</v>
      </c>
      <c r="G34" s="35">
        <v>0.03</v>
      </c>
      <c r="H34" s="35">
        <v>0.05</v>
      </c>
      <c r="I34" s="37">
        <f t="shared" si="0"/>
        <v>1333.3333333333335</v>
      </c>
      <c r="J34" s="10">
        <f t="shared" si="0"/>
        <v>800</v>
      </c>
      <c r="N34" s="39"/>
    </row>
    <row r="35" spans="2:14" hidden="1" x14ac:dyDescent="0.25">
      <c r="B35" s="50" t="s">
        <v>18</v>
      </c>
      <c r="C35" s="42" t="s">
        <v>1</v>
      </c>
      <c r="D35" s="11" t="s">
        <v>3</v>
      </c>
      <c r="E35" s="47" t="s">
        <v>5</v>
      </c>
      <c r="F35" s="48" t="s">
        <v>7</v>
      </c>
      <c r="G35" s="34">
        <v>0.04</v>
      </c>
      <c r="H35" s="34">
        <v>7.0000000000000007E-2</v>
      </c>
      <c r="I35" s="36">
        <f t="shared" ref="I35:J42" si="1">$M$3/G35</f>
        <v>500</v>
      </c>
      <c r="J35" s="36">
        <f t="shared" si="1"/>
        <v>285.71428571428567</v>
      </c>
    </row>
    <row r="36" spans="2:14" hidden="1" x14ac:dyDescent="0.25">
      <c r="B36" s="50" t="s">
        <v>18</v>
      </c>
      <c r="C36" s="42" t="s">
        <v>1</v>
      </c>
      <c r="D36" s="11" t="s">
        <v>3</v>
      </c>
      <c r="E36" s="47" t="s">
        <v>5</v>
      </c>
      <c r="F36" s="3" t="s">
        <v>8</v>
      </c>
      <c r="G36" s="34">
        <v>0.04</v>
      </c>
      <c r="H36" s="34">
        <v>0.04</v>
      </c>
      <c r="I36" s="36">
        <f t="shared" si="1"/>
        <v>500</v>
      </c>
      <c r="J36" s="11">
        <f t="shared" si="1"/>
        <v>500</v>
      </c>
    </row>
    <row r="37" spans="2:14" hidden="1" x14ac:dyDescent="0.25">
      <c r="B37" s="50" t="s">
        <v>18</v>
      </c>
      <c r="C37" s="42" t="s">
        <v>1</v>
      </c>
      <c r="D37" s="11" t="s">
        <v>3</v>
      </c>
      <c r="E37" s="49" t="s">
        <v>6</v>
      </c>
      <c r="F37" s="48" t="s">
        <v>7</v>
      </c>
      <c r="G37" s="34">
        <v>0.03</v>
      </c>
      <c r="H37" s="34">
        <v>7.0000000000000007E-2</v>
      </c>
      <c r="I37" s="36">
        <f t="shared" si="1"/>
        <v>666.66666666666674</v>
      </c>
      <c r="J37" s="36">
        <f t="shared" si="1"/>
        <v>285.71428571428567</v>
      </c>
    </row>
    <row r="38" spans="2:14" hidden="1" x14ac:dyDescent="0.25">
      <c r="B38" s="50" t="s">
        <v>18</v>
      </c>
      <c r="C38" s="42" t="s">
        <v>1</v>
      </c>
      <c r="D38" s="11" t="s">
        <v>3</v>
      </c>
      <c r="E38" s="49" t="s">
        <v>6</v>
      </c>
      <c r="F38" s="3" t="s">
        <v>8</v>
      </c>
      <c r="G38" s="34">
        <v>0.03</v>
      </c>
      <c r="H38" s="34">
        <v>0.04</v>
      </c>
      <c r="I38" s="36">
        <f t="shared" si="1"/>
        <v>666.66666666666674</v>
      </c>
      <c r="J38" s="11">
        <f t="shared" si="1"/>
        <v>500</v>
      </c>
    </row>
    <row r="39" spans="2:14" hidden="1" x14ac:dyDescent="0.25">
      <c r="B39" s="50" t="s">
        <v>18</v>
      </c>
      <c r="C39" s="42" t="s">
        <v>1</v>
      </c>
      <c r="D39" s="10" t="s">
        <v>4</v>
      </c>
      <c r="E39" s="47" t="s">
        <v>5</v>
      </c>
      <c r="F39" s="48" t="s">
        <v>7</v>
      </c>
      <c r="G39" s="35">
        <v>0.04</v>
      </c>
      <c r="H39" s="35">
        <v>0.1</v>
      </c>
      <c r="I39" s="37">
        <f t="shared" si="1"/>
        <v>500</v>
      </c>
      <c r="J39" s="10">
        <f t="shared" si="1"/>
        <v>200</v>
      </c>
    </row>
    <row r="40" spans="2:14" hidden="1" x14ac:dyDescent="0.25">
      <c r="B40" s="50" t="s">
        <v>18</v>
      </c>
      <c r="C40" s="42" t="s">
        <v>1</v>
      </c>
      <c r="D40" s="10" t="s">
        <v>4</v>
      </c>
      <c r="E40" s="47" t="s">
        <v>5</v>
      </c>
      <c r="F40" s="3" t="s">
        <v>8</v>
      </c>
      <c r="G40" s="35">
        <v>0.04</v>
      </c>
      <c r="H40" s="35">
        <v>0.06</v>
      </c>
      <c r="I40" s="37">
        <f t="shared" si="1"/>
        <v>500</v>
      </c>
      <c r="J40" s="37">
        <f t="shared" si="1"/>
        <v>333.33333333333337</v>
      </c>
    </row>
    <row r="41" spans="2:14" hidden="1" x14ac:dyDescent="0.25">
      <c r="B41" s="50" t="s">
        <v>18</v>
      </c>
      <c r="C41" s="42" t="s">
        <v>1</v>
      </c>
      <c r="D41" s="10" t="s">
        <v>4</v>
      </c>
      <c r="E41" s="49" t="s">
        <v>6</v>
      </c>
      <c r="F41" s="48" t="s">
        <v>7</v>
      </c>
      <c r="G41" s="35">
        <v>0.03</v>
      </c>
      <c r="H41" s="35">
        <v>0.08</v>
      </c>
      <c r="I41" s="37">
        <f t="shared" si="1"/>
        <v>666.66666666666674</v>
      </c>
      <c r="J41" s="10">
        <f t="shared" si="1"/>
        <v>250</v>
      </c>
    </row>
    <row r="42" spans="2:14" hidden="1" x14ac:dyDescent="0.25">
      <c r="B42" s="50" t="s">
        <v>18</v>
      </c>
      <c r="C42" s="42" t="s">
        <v>1</v>
      </c>
      <c r="D42" s="10" t="s">
        <v>4</v>
      </c>
      <c r="E42" s="49" t="s">
        <v>6</v>
      </c>
      <c r="F42" s="3" t="s">
        <v>8</v>
      </c>
      <c r="G42" s="35">
        <v>0.03</v>
      </c>
      <c r="H42" s="35">
        <v>0.05</v>
      </c>
      <c r="I42" s="37">
        <f t="shared" si="1"/>
        <v>666.66666666666674</v>
      </c>
      <c r="J42" s="10">
        <f t="shared" si="1"/>
        <v>400</v>
      </c>
    </row>
    <row r="43" spans="2:14" hidden="1" x14ac:dyDescent="0.25">
      <c r="B43" s="50" t="s">
        <v>18</v>
      </c>
      <c r="C43" s="43" t="s">
        <v>2</v>
      </c>
      <c r="D43" s="11" t="s">
        <v>3</v>
      </c>
      <c r="E43" s="47" t="s">
        <v>5</v>
      </c>
      <c r="F43" s="48" t="s">
        <v>7</v>
      </c>
      <c r="G43" s="34">
        <v>0.04</v>
      </c>
      <c r="H43" s="34">
        <v>7.0000000000000007E-2</v>
      </c>
      <c r="I43" s="11">
        <f t="shared" ref="I43:J50" si="2">$M$4/G43</f>
        <v>300</v>
      </c>
      <c r="J43" s="36">
        <f t="shared" si="2"/>
        <v>171.42857142857142</v>
      </c>
    </row>
    <row r="44" spans="2:14" hidden="1" x14ac:dyDescent="0.25">
      <c r="B44" s="50" t="s">
        <v>18</v>
      </c>
      <c r="C44" s="43" t="s">
        <v>2</v>
      </c>
      <c r="D44" s="11" t="s">
        <v>3</v>
      </c>
      <c r="E44" s="47" t="s">
        <v>5</v>
      </c>
      <c r="F44" s="3" t="s">
        <v>8</v>
      </c>
      <c r="G44" s="34">
        <v>0.04</v>
      </c>
      <c r="H44" s="34">
        <v>0.04</v>
      </c>
      <c r="I44" s="11">
        <f t="shared" si="2"/>
        <v>300</v>
      </c>
      <c r="J44" s="11">
        <f t="shared" si="2"/>
        <v>300</v>
      </c>
    </row>
    <row r="45" spans="2:14" hidden="1" x14ac:dyDescent="0.25">
      <c r="B45" s="50" t="s">
        <v>18</v>
      </c>
      <c r="C45" s="43" t="s">
        <v>2</v>
      </c>
      <c r="D45" s="11" t="s">
        <v>3</v>
      </c>
      <c r="E45" s="49" t="s">
        <v>6</v>
      </c>
      <c r="F45" s="48" t="s">
        <v>7</v>
      </c>
      <c r="G45" s="34">
        <v>0.03</v>
      </c>
      <c r="H45" s="34">
        <v>7.0000000000000007E-2</v>
      </c>
      <c r="I45" s="11">
        <f t="shared" si="2"/>
        <v>400</v>
      </c>
      <c r="J45" s="36">
        <f t="shared" si="2"/>
        <v>171.42857142857142</v>
      </c>
    </row>
    <row r="46" spans="2:14" hidden="1" x14ac:dyDescent="0.25">
      <c r="B46" s="50" t="s">
        <v>18</v>
      </c>
      <c r="C46" s="43" t="s">
        <v>2</v>
      </c>
      <c r="D46" s="11" t="s">
        <v>3</v>
      </c>
      <c r="E46" s="49" t="s">
        <v>6</v>
      </c>
      <c r="F46" s="3" t="s">
        <v>8</v>
      </c>
      <c r="G46" s="34">
        <v>0.03</v>
      </c>
      <c r="H46" s="34">
        <v>0.04</v>
      </c>
      <c r="I46" s="11">
        <f t="shared" si="2"/>
        <v>400</v>
      </c>
      <c r="J46" s="11">
        <f t="shared" si="2"/>
        <v>300</v>
      </c>
    </row>
    <row r="47" spans="2:14" hidden="1" x14ac:dyDescent="0.25">
      <c r="B47" s="50" t="s">
        <v>18</v>
      </c>
      <c r="C47" s="43" t="s">
        <v>2</v>
      </c>
      <c r="D47" s="10" t="s">
        <v>4</v>
      </c>
      <c r="E47" s="47" t="s">
        <v>5</v>
      </c>
      <c r="F47" s="48" t="s">
        <v>7</v>
      </c>
      <c r="G47" s="35">
        <v>0.04</v>
      </c>
      <c r="H47" s="35">
        <v>0.1</v>
      </c>
      <c r="I47" s="10">
        <f t="shared" si="2"/>
        <v>300</v>
      </c>
      <c r="J47" s="10">
        <f t="shared" si="2"/>
        <v>120</v>
      </c>
    </row>
    <row r="48" spans="2:14" hidden="1" x14ac:dyDescent="0.25">
      <c r="B48" s="50" t="s">
        <v>18</v>
      </c>
      <c r="C48" s="43" t="s">
        <v>2</v>
      </c>
      <c r="D48" s="10" t="s">
        <v>4</v>
      </c>
      <c r="E48" s="47" t="s">
        <v>5</v>
      </c>
      <c r="F48" s="3" t="s">
        <v>8</v>
      </c>
      <c r="G48" s="35">
        <v>0.04</v>
      </c>
      <c r="H48" s="35">
        <v>0.06</v>
      </c>
      <c r="I48" s="10">
        <f t="shared" si="2"/>
        <v>300</v>
      </c>
      <c r="J48" s="10">
        <f t="shared" si="2"/>
        <v>200</v>
      </c>
    </row>
    <row r="49" spans="2:12" hidden="1" x14ac:dyDescent="0.25">
      <c r="B49" s="50" t="s">
        <v>18</v>
      </c>
      <c r="C49" s="43" t="s">
        <v>2</v>
      </c>
      <c r="D49" s="10" t="s">
        <v>4</v>
      </c>
      <c r="E49" s="49" t="s">
        <v>6</v>
      </c>
      <c r="F49" s="48" t="s">
        <v>7</v>
      </c>
      <c r="G49" s="35">
        <v>0.03</v>
      </c>
      <c r="H49" s="35">
        <v>0.08</v>
      </c>
      <c r="I49" s="10">
        <f t="shared" si="2"/>
        <v>400</v>
      </c>
      <c r="J49" s="10">
        <f t="shared" si="2"/>
        <v>150</v>
      </c>
    </row>
    <row r="50" spans="2:12" hidden="1" x14ac:dyDescent="0.25">
      <c r="B50" s="50" t="s">
        <v>18</v>
      </c>
      <c r="C50" s="43" t="s">
        <v>2</v>
      </c>
      <c r="D50" s="10" t="s">
        <v>4</v>
      </c>
      <c r="E50" s="49" t="s">
        <v>6</v>
      </c>
      <c r="F50" s="3" t="s">
        <v>8</v>
      </c>
      <c r="G50" s="35">
        <v>0.03</v>
      </c>
      <c r="H50" s="35">
        <v>0.05</v>
      </c>
      <c r="I50" s="10">
        <f t="shared" si="2"/>
        <v>400</v>
      </c>
      <c r="J50" s="10">
        <f t="shared" si="2"/>
        <v>240</v>
      </c>
    </row>
    <row r="51" spans="2:12" hidden="1" x14ac:dyDescent="0.25">
      <c r="B51" s="46" t="s">
        <v>19</v>
      </c>
      <c r="C51" s="41" t="s">
        <v>0</v>
      </c>
      <c r="D51" s="11" t="s">
        <v>3</v>
      </c>
      <c r="E51" s="47" t="s">
        <v>5</v>
      </c>
      <c r="F51" s="48" t="s">
        <v>7</v>
      </c>
      <c r="G51" s="60" t="s">
        <v>14</v>
      </c>
      <c r="H51" s="60"/>
      <c r="I51" s="60"/>
      <c r="J51" s="60"/>
      <c r="L51" s="39"/>
    </row>
    <row r="52" spans="2:12" hidden="1" x14ac:dyDescent="0.25">
      <c r="B52" s="46" t="s">
        <v>19</v>
      </c>
      <c r="C52" s="41" t="s">
        <v>0</v>
      </c>
      <c r="D52" s="11" t="s">
        <v>3</v>
      </c>
      <c r="E52" s="47" t="s">
        <v>5</v>
      </c>
      <c r="F52" s="3" t="s">
        <v>8</v>
      </c>
      <c r="G52" s="60" t="s">
        <v>14</v>
      </c>
      <c r="H52" s="60"/>
      <c r="I52" s="60"/>
      <c r="J52" s="60"/>
      <c r="L52" s="39"/>
    </row>
    <row r="53" spans="2:12" hidden="1" x14ac:dyDescent="0.25">
      <c r="B53" s="46" t="s">
        <v>19</v>
      </c>
      <c r="C53" s="41" t="s">
        <v>0</v>
      </c>
      <c r="D53" s="11" t="s">
        <v>3</v>
      </c>
      <c r="E53" s="49" t="s">
        <v>6</v>
      </c>
      <c r="F53" s="48" t="s">
        <v>7</v>
      </c>
      <c r="G53" s="8">
        <v>0.03</v>
      </c>
      <c r="H53" s="8">
        <v>0.1</v>
      </c>
      <c r="I53" s="9">
        <f>$M$2/G53</f>
        <v>1333.3333333333335</v>
      </c>
      <c r="J53" s="9">
        <f>$M$2/H53</f>
        <v>400</v>
      </c>
      <c r="L53" s="39"/>
    </row>
    <row r="54" spans="2:12" hidden="1" x14ac:dyDescent="0.25">
      <c r="B54" s="46" t="s">
        <v>19</v>
      </c>
      <c r="C54" s="41" t="s">
        <v>0</v>
      </c>
      <c r="D54" s="11" t="s">
        <v>3</v>
      </c>
      <c r="E54" s="49" t="s">
        <v>6</v>
      </c>
      <c r="F54" s="3" t="s">
        <v>8</v>
      </c>
      <c r="G54" s="8">
        <v>0.02</v>
      </c>
      <c r="H54" s="8">
        <v>0.1</v>
      </c>
      <c r="I54" s="9">
        <f>$M$2/G54</f>
        <v>2000</v>
      </c>
      <c r="J54" s="9">
        <f>$M$2/H54</f>
        <v>400</v>
      </c>
      <c r="L54" s="39"/>
    </row>
    <row r="55" spans="2:12" hidden="1" x14ac:dyDescent="0.25">
      <c r="B55" s="46" t="s">
        <v>19</v>
      </c>
      <c r="C55" s="41" t="s">
        <v>0</v>
      </c>
      <c r="D55" s="10" t="s">
        <v>4</v>
      </c>
      <c r="E55" s="47" t="s">
        <v>5</v>
      </c>
      <c r="F55" s="48" t="s">
        <v>7</v>
      </c>
      <c r="G55" s="60" t="s">
        <v>14</v>
      </c>
      <c r="H55" s="60"/>
      <c r="I55" s="60"/>
      <c r="J55" s="60"/>
      <c r="L55" s="39"/>
    </row>
    <row r="56" spans="2:12" hidden="1" x14ac:dyDescent="0.25">
      <c r="B56" s="46" t="s">
        <v>19</v>
      </c>
      <c r="C56" s="41" t="s">
        <v>0</v>
      </c>
      <c r="D56" s="10" t="s">
        <v>4</v>
      </c>
      <c r="E56" s="47" t="s">
        <v>5</v>
      </c>
      <c r="F56" s="3" t="s">
        <v>8</v>
      </c>
      <c r="G56" s="60" t="s">
        <v>14</v>
      </c>
      <c r="H56" s="60"/>
      <c r="I56" s="60"/>
      <c r="J56" s="60"/>
      <c r="L56" s="39"/>
    </row>
    <row r="57" spans="2:12" hidden="1" x14ac:dyDescent="0.25">
      <c r="B57" s="46" t="s">
        <v>19</v>
      </c>
      <c r="C57" s="41" t="s">
        <v>0</v>
      </c>
      <c r="D57" s="10" t="s">
        <v>4</v>
      </c>
      <c r="E57" s="49" t="s">
        <v>6</v>
      </c>
      <c r="F57" s="48" t="s">
        <v>7</v>
      </c>
      <c r="G57" s="8">
        <v>0.03</v>
      </c>
      <c r="H57" s="8">
        <v>0.1</v>
      </c>
      <c r="I57" s="9">
        <f>$M$2/G57</f>
        <v>1333.3333333333335</v>
      </c>
      <c r="J57" s="9">
        <f>$M$2/H57</f>
        <v>400</v>
      </c>
      <c r="L57" s="39"/>
    </row>
    <row r="58" spans="2:12" hidden="1" x14ac:dyDescent="0.25">
      <c r="B58" s="46" t="s">
        <v>19</v>
      </c>
      <c r="C58" s="41" t="s">
        <v>0</v>
      </c>
      <c r="D58" s="10" t="s">
        <v>4</v>
      </c>
      <c r="E58" s="49" t="s">
        <v>6</v>
      </c>
      <c r="F58" s="3" t="s">
        <v>8</v>
      </c>
      <c r="G58" s="8">
        <v>0.02</v>
      </c>
      <c r="H58" s="8">
        <v>0.1</v>
      </c>
      <c r="I58" s="9">
        <f>$M$2/G58</f>
        <v>2000</v>
      </c>
      <c r="J58" s="9">
        <f>$M$2/H58</f>
        <v>400</v>
      </c>
      <c r="L58" s="39"/>
    </row>
    <row r="59" spans="2:12" hidden="1" x14ac:dyDescent="0.25">
      <c r="B59" s="46" t="s">
        <v>19</v>
      </c>
      <c r="C59" s="42" t="s">
        <v>1</v>
      </c>
      <c r="D59" s="11" t="s">
        <v>3</v>
      </c>
      <c r="E59" s="47" t="s">
        <v>5</v>
      </c>
      <c r="F59" s="48" t="s">
        <v>7</v>
      </c>
      <c r="G59" s="60" t="s">
        <v>14</v>
      </c>
      <c r="H59" s="60"/>
      <c r="I59" s="60"/>
      <c r="J59" s="60"/>
    </row>
    <row r="60" spans="2:12" hidden="1" x14ac:dyDescent="0.25">
      <c r="B60" s="46" t="s">
        <v>19</v>
      </c>
      <c r="C60" s="42" t="s">
        <v>1</v>
      </c>
      <c r="D60" s="11" t="s">
        <v>3</v>
      </c>
      <c r="E60" s="47" t="s">
        <v>5</v>
      </c>
      <c r="F60" s="3" t="s">
        <v>8</v>
      </c>
      <c r="G60" s="60" t="s">
        <v>14</v>
      </c>
      <c r="H60" s="60"/>
      <c r="I60" s="60"/>
      <c r="J60" s="60"/>
    </row>
    <row r="61" spans="2:12" hidden="1" x14ac:dyDescent="0.25">
      <c r="B61" s="46" t="s">
        <v>19</v>
      </c>
      <c r="C61" s="42" t="s">
        <v>1</v>
      </c>
      <c r="D61" s="11" t="s">
        <v>3</v>
      </c>
      <c r="E61" s="49" t="s">
        <v>6</v>
      </c>
      <c r="F61" s="48" t="s">
        <v>7</v>
      </c>
      <c r="G61" s="8">
        <v>0.03</v>
      </c>
      <c r="H61" s="8">
        <v>0.1</v>
      </c>
      <c r="I61" s="9">
        <f>$M$3/G61</f>
        <v>666.66666666666674</v>
      </c>
      <c r="J61" s="9">
        <f>$M$3/H61</f>
        <v>200</v>
      </c>
    </row>
    <row r="62" spans="2:12" hidden="1" x14ac:dyDescent="0.25">
      <c r="B62" s="46" t="s">
        <v>19</v>
      </c>
      <c r="C62" s="42" t="s">
        <v>1</v>
      </c>
      <c r="D62" s="11" t="s">
        <v>3</v>
      </c>
      <c r="E62" s="49" t="s">
        <v>6</v>
      </c>
      <c r="F62" s="3" t="s">
        <v>8</v>
      </c>
      <c r="G62" s="8">
        <v>0.02</v>
      </c>
      <c r="H62" s="8">
        <v>0.1</v>
      </c>
      <c r="I62" s="9">
        <f>$M$3/G62</f>
        <v>1000</v>
      </c>
      <c r="J62" s="9">
        <f>$M$3/H62</f>
        <v>200</v>
      </c>
    </row>
    <row r="63" spans="2:12" hidden="1" x14ac:dyDescent="0.25">
      <c r="B63" s="46" t="s">
        <v>19</v>
      </c>
      <c r="C63" s="42" t="s">
        <v>1</v>
      </c>
      <c r="D63" s="10" t="s">
        <v>4</v>
      </c>
      <c r="E63" s="47" t="s">
        <v>5</v>
      </c>
      <c r="F63" s="48" t="s">
        <v>7</v>
      </c>
      <c r="G63" s="60" t="s">
        <v>14</v>
      </c>
      <c r="H63" s="60"/>
      <c r="I63" s="60"/>
      <c r="J63" s="60"/>
    </row>
    <row r="64" spans="2:12" hidden="1" x14ac:dyDescent="0.25">
      <c r="B64" s="46" t="s">
        <v>19</v>
      </c>
      <c r="C64" s="42" t="s">
        <v>1</v>
      </c>
      <c r="D64" s="10" t="s">
        <v>4</v>
      </c>
      <c r="E64" s="47" t="s">
        <v>5</v>
      </c>
      <c r="F64" s="3" t="s">
        <v>8</v>
      </c>
      <c r="G64" s="60" t="s">
        <v>14</v>
      </c>
      <c r="H64" s="60"/>
      <c r="I64" s="60"/>
      <c r="J64" s="60"/>
    </row>
    <row r="65" spans="1:14" hidden="1" x14ac:dyDescent="0.25">
      <c r="B65" s="46" t="s">
        <v>19</v>
      </c>
      <c r="C65" s="42" t="s">
        <v>1</v>
      </c>
      <c r="D65" s="10" t="s">
        <v>4</v>
      </c>
      <c r="E65" s="49" t="s">
        <v>6</v>
      </c>
      <c r="F65" s="48" t="s">
        <v>7</v>
      </c>
      <c r="G65" s="8">
        <v>0.03</v>
      </c>
      <c r="H65" s="8">
        <v>0.1</v>
      </c>
      <c r="I65" s="9">
        <f>$M$3/G65</f>
        <v>666.66666666666674</v>
      </c>
      <c r="J65" s="9">
        <f>$M$3/H65</f>
        <v>200</v>
      </c>
    </row>
    <row r="66" spans="1:14" hidden="1" x14ac:dyDescent="0.25">
      <c r="B66" s="46" t="s">
        <v>19</v>
      </c>
      <c r="C66" s="42" t="s">
        <v>1</v>
      </c>
      <c r="D66" s="10" t="s">
        <v>4</v>
      </c>
      <c r="E66" s="49" t="s">
        <v>6</v>
      </c>
      <c r="F66" s="3" t="s">
        <v>8</v>
      </c>
      <c r="G66" s="8">
        <v>0.02</v>
      </c>
      <c r="H66" s="8">
        <v>0.1</v>
      </c>
      <c r="I66" s="9">
        <f>$M$3/G66</f>
        <v>1000</v>
      </c>
      <c r="J66" s="9">
        <f>$M$3/H66</f>
        <v>200</v>
      </c>
    </row>
    <row r="67" spans="1:14" hidden="1" x14ac:dyDescent="0.25">
      <c r="B67" s="46" t="s">
        <v>19</v>
      </c>
      <c r="C67" s="43" t="s">
        <v>2</v>
      </c>
      <c r="D67" s="11" t="s">
        <v>3</v>
      </c>
      <c r="E67" s="47" t="s">
        <v>5</v>
      </c>
      <c r="F67" s="48" t="s">
        <v>7</v>
      </c>
      <c r="G67" s="60" t="s">
        <v>14</v>
      </c>
      <c r="H67" s="60"/>
      <c r="I67" s="60"/>
      <c r="J67" s="60"/>
    </row>
    <row r="68" spans="1:14" hidden="1" x14ac:dyDescent="0.25">
      <c r="B68" s="46" t="s">
        <v>19</v>
      </c>
      <c r="C68" s="43" t="s">
        <v>2</v>
      </c>
      <c r="D68" s="11" t="s">
        <v>3</v>
      </c>
      <c r="E68" s="47" t="s">
        <v>5</v>
      </c>
      <c r="F68" s="3" t="s">
        <v>8</v>
      </c>
      <c r="G68" s="60" t="s">
        <v>14</v>
      </c>
      <c r="H68" s="60"/>
      <c r="I68" s="60"/>
      <c r="J68" s="60"/>
    </row>
    <row r="69" spans="1:14" hidden="1" x14ac:dyDescent="0.25">
      <c r="B69" s="46" t="s">
        <v>19</v>
      </c>
      <c r="C69" s="43" t="s">
        <v>2</v>
      </c>
      <c r="D69" s="11" t="s">
        <v>3</v>
      </c>
      <c r="E69" s="49" t="s">
        <v>6</v>
      </c>
      <c r="F69" s="48" t="s">
        <v>7</v>
      </c>
      <c r="G69" s="8">
        <v>0.03</v>
      </c>
      <c r="H69" s="8">
        <v>0.1</v>
      </c>
      <c r="I69" s="9">
        <f>$M$4/G69</f>
        <v>400</v>
      </c>
      <c r="J69" s="9">
        <f>$M$4/H69</f>
        <v>120</v>
      </c>
    </row>
    <row r="70" spans="1:14" hidden="1" x14ac:dyDescent="0.25">
      <c r="B70" s="46" t="s">
        <v>19</v>
      </c>
      <c r="C70" s="43" t="s">
        <v>2</v>
      </c>
      <c r="D70" s="11" t="s">
        <v>3</v>
      </c>
      <c r="E70" s="49" t="s">
        <v>6</v>
      </c>
      <c r="F70" s="3" t="s">
        <v>8</v>
      </c>
      <c r="G70" s="8">
        <v>0.02</v>
      </c>
      <c r="H70" s="8">
        <v>0.1</v>
      </c>
      <c r="I70" s="9">
        <f>$M$4/G70</f>
        <v>600</v>
      </c>
      <c r="J70" s="9">
        <f>$M$4/H70</f>
        <v>120</v>
      </c>
    </row>
    <row r="71" spans="1:14" hidden="1" x14ac:dyDescent="0.25">
      <c r="B71" s="46" t="s">
        <v>19</v>
      </c>
      <c r="C71" s="43" t="s">
        <v>2</v>
      </c>
      <c r="D71" s="10" t="s">
        <v>4</v>
      </c>
      <c r="E71" s="47" t="s">
        <v>5</v>
      </c>
      <c r="F71" s="48" t="s">
        <v>7</v>
      </c>
      <c r="G71" s="60" t="s">
        <v>14</v>
      </c>
      <c r="H71" s="60"/>
      <c r="I71" s="60"/>
      <c r="J71" s="60"/>
    </row>
    <row r="72" spans="1:14" hidden="1" x14ac:dyDescent="0.25">
      <c r="B72" s="46" t="s">
        <v>19</v>
      </c>
      <c r="C72" s="43" t="s">
        <v>2</v>
      </c>
      <c r="D72" s="10" t="s">
        <v>4</v>
      </c>
      <c r="E72" s="47" t="s">
        <v>5</v>
      </c>
      <c r="F72" s="3" t="s">
        <v>8</v>
      </c>
      <c r="G72" s="60" t="s">
        <v>14</v>
      </c>
      <c r="H72" s="60"/>
      <c r="I72" s="60"/>
      <c r="J72" s="60"/>
    </row>
    <row r="73" spans="1:14" hidden="1" x14ac:dyDescent="0.25">
      <c r="B73" s="46" t="s">
        <v>19</v>
      </c>
      <c r="C73" s="43" t="s">
        <v>2</v>
      </c>
      <c r="D73" s="10" t="s">
        <v>4</v>
      </c>
      <c r="E73" s="49" t="s">
        <v>6</v>
      </c>
      <c r="F73" s="48" t="s">
        <v>7</v>
      </c>
      <c r="G73" s="8">
        <v>0.03</v>
      </c>
      <c r="H73" s="8">
        <v>0.1</v>
      </c>
      <c r="I73" s="9">
        <f>$M$4/G73</f>
        <v>400</v>
      </c>
      <c r="J73" s="9">
        <f>$M$4/H73</f>
        <v>120</v>
      </c>
    </row>
    <row r="74" spans="1:14" hidden="1" x14ac:dyDescent="0.25">
      <c r="B74" s="46" t="s">
        <v>19</v>
      </c>
      <c r="C74" s="43" t="s">
        <v>2</v>
      </c>
      <c r="D74" s="10" t="s">
        <v>4</v>
      </c>
      <c r="E74" s="49" t="s">
        <v>6</v>
      </c>
      <c r="F74" s="3" t="s">
        <v>8</v>
      </c>
      <c r="G74" s="8">
        <v>0.02</v>
      </c>
      <c r="H74" s="8">
        <v>0.1</v>
      </c>
      <c r="I74" s="9">
        <f>$M$4/G74</f>
        <v>600</v>
      </c>
      <c r="J74" s="9">
        <f>$M$4/H74</f>
        <v>120</v>
      </c>
    </row>
    <row r="75" spans="1:14" x14ac:dyDescent="0.25">
      <c r="A75" s="54"/>
      <c r="B75" s="50" t="s">
        <v>21</v>
      </c>
      <c r="C75" s="41" t="s">
        <v>0</v>
      </c>
      <c r="D75" s="11" t="s">
        <v>3</v>
      </c>
      <c r="E75" s="47" t="s">
        <v>5</v>
      </c>
      <c r="F75" s="48" t="s">
        <v>7</v>
      </c>
      <c r="G75" s="34">
        <v>0.03</v>
      </c>
      <c r="H75" s="34">
        <v>0.1</v>
      </c>
      <c r="I75" s="36">
        <f t="shared" ref="I75:J82" si="3">$M$2/G75</f>
        <v>1333.3333333333335</v>
      </c>
      <c r="J75" s="36">
        <f t="shared" si="3"/>
        <v>400</v>
      </c>
      <c r="K75" s="54"/>
      <c r="L75" s="54"/>
      <c r="M75" s="54"/>
      <c r="N75" s="59"/>
    </row>
    <row r="76" spans="1:14" x14ac:dyDescent="0.25">
      <c r="A76" s="54"/>
      <c r="B76" s="50" t="s">
        <v>21</v>
      </c>
      <c r="C76" s="41" t="s">
        <v>0</v>
      </c>
      <c r="D76" s="11" t="s">
        <v>3</v>
      </c>
      <c r="E76" s="47" t="s">
        <v>5</v>
      </c>
      <c r="F76" s="3" t="s">
        <v>8</v>
      </c>
      <c r="G76" s="34">
        <v>0.03</v>
      </c>
      <c r="H76" s="34">
        <v>0.1</v>
      </c>
      <c r="I76" s="36">
        <f t="shared" si="3"/>
        <v>1333.3333333333335</v>
      </c>
      <c r="J76" s="11">
        <f t="shared" si="3"/>
        <v>400</v>
      </c>
      <c r="K76" s="54"/>
      <c r="L76" s="54"/>
      <c r="M76" s="54"/>
      <c r="N76" s="59"/>
    </row>
    <row r="77" spans="1:14" x14ac:dyDescent="0.25">
      <c r="A77" s="54"/>
      <c r="B77" s="50" t="s">
        <v>21</v>
      </c>
      <c r="C77" s="41" t="s">
        <v>0</v>
      </c>
      <c r="D77" s="11" t="s">
        <v>3</v>
      </c>
      <c r="E77" s="49" t="s">
        <v>6</v>
      </c>
      <c r="F77" s="48" t="s">
        <v>7</v>
      </c>
      <c r="G77" s="34">
        <v>0.03</v>
      </c>
      <c r="H77" s="34">
        <v>0.1</v>
      </c>
      <c r="I77" s="36">
        <f t="shared" si="3"/>
        <v>1333.3333333333335</v>
      </c>
      <c r="J77" s="36">
        <f t="shared" si="3"/>
        <v>400</v>
      </c>
      <c r="K77" s="54"/>
      <c r="L77" s="54"/>
      <c r="M77" s="54"/>
      <c r="N77" s="59"/>
    </row>
    <row r="78" spans="1:14" x14ac:dyDescent="0.25">
      <c r="A78" s="54"/>
      <c r="B78" s="50" t="s">
        <v>21</v>
      </c>
      <c r="C78" s="41" t="s">
        <v>0</v>
      </c>
      <c r="D78" s="11" t="s">
        <v>3</v>
      </c>
      <c r="E78" s="49" t="s">
        <v>6</v>
      </c>
      <c r="F78" s="3" t="s">
        <v>8</v>
      </c>
      <c r="G78" s="34">
        <v>0.02</v>
      </c>
      <c r="H78" s="34">
        <v>0.1</v>
      </c>
      <c r="I78" s="36">
        <f t="shared" si="3"/>
        <v>2000</v>
      </c>
      <c r="J78" s="11">
        <f t="shared" si="3"/>
        <v>400</v>
      </c>
      <c r="K78" s="54"/>
      <c r="L78" s="54"/>
      <c r="M78" s="54"/>
      <c r="N78" s="59"/>
    </row>
    <row r="79" spans="1:14" x14ac:dyDescent="0.25">
      <c r="A79" s="54"/>
      <c r="B79" s="50" t="s">
        <v>21</v>
      </c>
      <c r="C79" s="41" t="s">
        <v>0</v>
      </c>
      <c r="D79" s="10" t="s">
        <v>4</v>
      </c>
      <c r="E79" s="47" t="s">
        <v>5</v>
      </c>
      <c r="F79" s="48" t="s">
        <v>7</v>
      </c>
      <c r="G79" s="35">
        <v>0.03</v>
      </c>
      <c r="H79" s="35">
        <v>0.1</v>
      </c>
      <c r="I79" s="37">
        <f t="shared" si="3"/>
        <v>1333.3333333333335</v>
      </c>
      <c r="J79" s="10">
        <f t="shared" si="3"/>
        <v>400</v>
      </c>
      <c r="K79" s="54"/>
      <c r="L79" s="54"/>
      <c r="M79" s="54"/>
      <c r="N79" s="59"/>
    </row>
    <row r="80" spans="1:14" x14ac:dyDescent="0.25">
      <c r="A80" s="54"/>
      <c r="B80" s="50" t="s">
        <v>21</v>
      </c>
      <c r="C80" s="41" t="s">
        <v>0</v>
      </c>
      <c r="D80" s="10" t="s">
        <v>4</v>
      </c>
      <c r="E80" s="47" t="s">
        <v>5</v>
      </c>
      <c r="F80" s="3" t="s">
        <v>8</v>
      </c>
      <c r="G80" s="35">
        <v>0.03</v>
      </c>
      <c r="H80" s="35">
        <v>0.1</v>
      </c>
      <c r="I80" s="37">
        <f t="shared" si="3"/>
        <v>1333.3333333333335</v>
      </c>
      <c r="J80" s="37">
        <f t="shared" si="3"/>
        <v>400</v>
      </c>
      <c r="K80" s="54"/>
      <c r="L80" s="54"/>
      <c r="M80" s="54"/>
      <c r="N80" s="59"/>
    </row>
    <row r="81" spans="1:14" x14ac:dyDescent="0.25">
      <c r="A81" s="54"/>
      <c r="B81" s="50" t="s">
        <v>21</v>
      </c>
      <c r="C81" s="41" t="s">
        <v>0</v>
      </c>
      <c r="D81" s="10" t="s">
        <v>4</v>
      </c>
      <c r="E81" s="49" t="s">
        <v>6</v>
      </c>
      <c r="F81" s="48" t="s">
        <v>7</v>
      </c>
      <c r="G81" s="35">
        <v>0.03</v>
      </c>
      <c r="H81" s="35">
        <v>0.1</v>
      </c>
      <c r="I81" s="37">
        <f t="shared" si="3"/>
        <v>1333.3333333333335</v>
      </c>
      <c r="J81" s="10">
        <f t="shared" si="3"/>
        <v>400</v>
      </c>
      <c r="K81" s="54"/>
      <c r="L81" s="54"/>
      <c r="M81" s="54"/>
      <c r="N81" s="59"/>
    </row>
    <row r="82" spans="1:14" x14ac:dyDescent="0.25">
      <c r="A82" s="54"/>
      <c r="B82" s="50" t="s">
        <v>21</v>
      </c>
      <c r="C82" s="41" t="s">
        <v>0</v>
      </c>
      <c r="D82" s="10" t="s">
        <v>4</v>
      </c>
      <c r="E82" s="49" t="s">
        <v>6</v>
      </c>
      <c r="F82" s="3" t="s">
        <v>8</v>
      </c>
      <c r="G82" s="35">
        <v>0.03</v>
      </c>
      <c r="H82" s="35">
        <v>0.1</v>
      </c>
      <c r="I82" s="37">
        <f t="shared" si="3"/>
        <v>1333.3333333333335</v>
      </c>
      <c r="J82" s="10">
        <f t="shared" si="3"/>
        <v>400</v>
      </c>
      <c r="K82" s="54"/>
      <c r="L82" s="54"/>
      <c r="M82" s="54"/>
      <c r="N82" s="59"/>
    </row>
    <row r="83" spans="1:14" x14ac:dyDescent="0.25">
      <c r="A83" s="54"/>
      <c r="B83" s="50" t="s">
        <v>21</v>
      </c>
      <c r="C83" s="42" t="s">
        <v>1</v>
      </c>
      <c r="D83" s="11" t="s">
        <v>3</v>
      </c>
      <c r="E83" s="47" t="s">
        <v>5</v>
      </c>
      <c r="F83" s="48" t="s">
        <v>7</v>
      </c>
      <c r="G83" s="34">
        <v>0.03</v>
      </c>
      <c r="H83" s="34">
        <v>0.1</v>
      </c>
      <c r="I83" s="36">
        <f t="shared" ref="I83:J90" si="4">$M$3/G83</f>
        <v>666.66666666666674</v>
      </c>
      <c r="J83" s="36">
        <f t="shared" si="4"/>
        <v>200</v>
      </c>
      <c r="K83" s="54"/>
      <c r="L83" s="54"/>
      <c r="M83" s="54"/>
      <c r="N83" s="59"/>
    </row>
    <row r="84" spans="1:14" x14ac:dyDescent="0.25">
      <c r="A84" s="54"/>
      <c r="B84" s="50" t="s">
        <v>21</v>
      </c>
      <c r="C84" s="42" t="s">
        <v>1</v>
      </c>
      <c r="D84" s="11" t="s">
        <v>3</v>
      </c>
      <c r="E84" s="47" t="s">
        <v>5</v>
      </c>
      <c r="F84" s="3" t="s">
        <v>8</v>
      </c>
      <c r="G84" s="34">
        <v>0.03</v>
      </c>
      <c r="H84" s="34">
        <v>0.1</v>
      </c>
      <c r="I84" s="36">
        <f t="shared" si="4"/>
        <v>666.66666666666674</v>
      </c>
      <c r="J84" s="11">
        <f t="shared" si="4"/>
        <v>200</v>
      </c>
      <c r="K84" s="54"/>
      <c r="L84" s="54"/>
      <c r="M84" s="54"/>
      <c r="N84" s="59"/>
    </row>
    <row r="85" spans="1:14" x14ac:dyDescent="0.25">
      <c r="A85" s="54"/>
      <c r="B85" s="50" t="s">
        <v>21</v>
      </c>
      <c r="C85" s="42" t="s">
        <v>1</v>
      </c>
      <c r="D85" s="11" t="s">
        <v>3</v>
      </c>
      <c r="E85" s="49" t="s">
        <v>6</v>
      </c>
      <c r="F85" s="48" t="s">
        <v>7</v>
      </c>
      <c r="G85" s="34">
        <v>0.03</v>
      </c>
      <c r="H85" s="34">
        <v>0.1</v>
      </c>
      <c r="I85" s="36">
        <f t="shared" si="4"/>
        <v>666.66666666666674</v>
      </c>
      <c r="J85" s="36">
        <f t="shared" si="4"/>
        <v>200</v>
      </c>
      <c r="K85" s="54"/>
      <c r="L85" s="54"/>
      <c r="M85" s="54"/>
      <c r="N85" s="59"/>
    </row>
    <row r="86" spans="1:14" x14ac:dyDescent="0.25">
      <c r="A86" s="54"/>
      <c r="B86" s="50" t="s">
        <v>21</v>
      </c>
      <c r="C86" s="42" t="s">
        <v>1</v>
      </c>
      <c r="D86" s="11" t="s">
        <v>3</v>
      </c>
      <c r="E86" s="49" t="s">
        <v>6</v>
      </c>
      <c r="F86" s="3" t="s">
        <v>8</v>
      </c>
      <c r="G86" s="34">
        <v>0.02</v>
      </c>
      <c r="H86" s="34">
        <v>0.1</v>
      </c>
      <c r="I86" s="36">
        <f t="shared" si="4"/>
        <v>1000</v>
      </c>
      <c r="J86" s="11">
        <f t="shared" si="4"/>
        <v>200</v>
      </c>
      <c r="K86" s="54"/>
      <c r="L86" s="54"/>
      <c r="M86" s="54"/>
      <c r="N86" s="59"/>
    </row>
    <row r="87" spans="1:14" x14ac:dyDescent="0.25">
      <c r="A87" s="54"/>
      <c r="B87" s="50" t="s">
        <v>21</v>
      </c>
      <c r="C87" s="42" t="s">
        <v>1</v>
      </c>
      <c r="D87" s="10" t="s">
        <v>4</v>
      </c>
      <c r="E87" s="47" t="s">
        <v>5</v>
      </c>
      <c r="F87" s="48" t="s">
        <v>7</v>
      </c>
      <c r="G87" s="35">
        <v>0.03</v>
      </c>
      <c r="H87" s="35">
        <v>0.1</v>
      </c>
      <c r="I87" s="37">
        <f t="shared" si="4"/>
        <v>666.66666666666674</v>
      </c>
      <c r="J87" s="10">
        <f t="shared" si="4"/>
        <v>200</v>
      </c>
      <c r="K87" s="54"/>
      <c r="L87" s="54"/>
      <c r="M87" s="54"/>
      <c r="N87" s="59"/>
    </row>
    <row r="88" spans="1:14" x14ac:dyDescent="0.25">
      <c r="A88" s="54"/>
      <c r="B88" s="50" t="s">
        <v>21</v>
      </c>
      <c r="C88" s="42" t="s">
        <v>1</v>
      </c>
      <c r="D88" s="10" t="s">
        <v>4</v>
      </c>
      <c r="E88" s="47" t="s">
        <v>5</v>
      </c>
      <c r="F88" s="3" t="s">
        <v>8</v>
      </c>
      <c r="G88" s="35">
        <v>0.03</v>
      </c>
      <c r="H88" s="35">
        <v>0.1</v>
      </c>
      <c r="I88" s="37">
        <f t="shared" si="4"/>
        <v>666.66666666666674</v>
      </c>
      <c r="J88" s="37">
        <f t="shared" si="4"/>
        <v>200</v>
      </c>
      <c r="K88" s="54"/>
      <c r="L88" s="54"/>
      <c r="M88" s="54"/>
      <c r="N88" s="59"/>
    </row>
    <row r="89" spans="1:14" x14ac:dyDescent="0.25">
      <c r="A89" s="54"/>
      <c r="B89" s="50" t="s">
        <v>21</v>
      </c>
      <c r="C89" s="42" t="s">
        <v>1</v>
      </c>
      <c r="D89" s="10" t="s">
        <v>4</v>
      </c>
      <c r="E89" s="49" t="s">
        <v>6</v>
      </c>
      <c r="F89" s="48" t="s">
        <v>7</v>
      </c>
      <c r="G89" s="35">
        <v>0.03</v>
      </c>
      <c r="H89" s="35">
        <v>0.1</v>
      </c>
      <c r="I89" s="37">
        <f t="shared" si="4"/>
        <v>666.66666666666674</v>
      </c>
      <c r="J89" s="10">
        <f t="shared" si="4"/>
        <v>200</v>
      </c>
      <c r="K89" s="54"/>
      <c r="L89" s="54"/>
      <c r="M89" s="54"/>
      <c r="N89" s="59"/>
    </row>
    <row r="90" spans="1:14" x14ac:dyDescent="0.25">
      <c r="A90" s="54"/>
      <c r="B90" s="50" t="s">
        <v>21</v>
      </c>
      <c r="C90" s="42" t="s">
        <v>1</v>
      </c>
      <c r="D90" s="10" t="s">
        <v>4</v>
      </c>
      <c r="E90" s="49" t="s">
        <v>6</v>
      </c>
      <c r="F90" s="3" t="s">
        <v>8</v>
      </c>
      <c r="G90" s="35">
        <v>0.03</v>
      </c>
      <c r="H90" s="35">
        <v>0.1</v>
      </c>
      <c r="I90" s="37">
        <f t="shared" si="4"/>
        <v>666.66666666666674</v>
      </c>
      <c r="J90" s="10">
        <f t="shared" si="4"/>
        <v>200</v>
      </c>
      <c r="K90" s="54"/>
      <c r="L90" s="54"/>
      <c r="M90" s="54"/>
      <c r="N90" s="59"/>
    </row>
    <row r="91" spans="1:14" x14ac:dyDescent="0.25">
      <c r="A91" s="54"/>
      <c r="B91" s="50" t="s">
        <v>21</v>
      </c>
      <c r="C91" s="43" t="s">
        <v>2</v>
      </c>
      <c r="D91" s="11" t="s">
        <v>3</v>
      </c>
      <c r="E91" s="47" t="s">
        <v>5</v>
      </c>
      <c r="F91" s="48" t="s">
        <v>7</v>
      </c>
      <c r="G91" s="34">
        <v>0.03</v>
      </c>
      <c r="H91" s="34">
        <v>0.1</v>
      </c>
      <c r="I91" s="11">
        <f t="shared" ref="I91:J98" si="5">$M$4/G91</f>
        <v>400</v>
      </c>
      <c r="J91" s="36">
        <f t="shared" si="5"/>
        <v>120</v>
      </c>
      <c r="K91" s="54"/>
      <c r="L91" s="54"/>
      <c r="M91" s="54"/>
      <c r="N91" s="59"/>
    </row>
    <row r="92" spans="1:14" x14ac:dyDescent="0.25">
      <c r="A92" s="54"/>
      <c r="B92" s="50" t="s">
        <v>21</v>
      </c>
      <c r="C92" s="43" t="s">
        <v>2</v>
      </c>
      <c r="D92" s="11" t="s">
        <v>3</v>
      </c>
      <c r="E92" s="47" t="s">
        <v>5</v>
      </c>
      <c r="F92" s="3" t="s">
        <v>8</v>
      </c>
      <c r="G92" s="34">
        <v>0.03</v>
      </c>
      <c r="H92" s="34">
        <v>0.1</v>
      </c>
      <c r="I92" s="11">
        <f t="shared" si="5"/>
        <v>400</v>
      </c>
      <c r="J92" s="11">
        <f t="shared" si="5"/>
        <v>120</v>
      </c>
      <c r="K92" s="54"/>
      <c r="L92" s="54"/>
      <c r="M92" s="54"/>
      <c r="N92" s="59"/>
    </row>
    <row r="93" spans="1:14" x14ac:dyDescent="0.25">
      <c r="A93" s="54"/>
      <c r="B93" s="50" t="s">
        <v>21</v>
      </c>
      <c r="C93" s="43" t="s">
        <v>2</v>
      </c>
      <c r="D93" s="11" t="s">
        <v>3</v>
      </c>
      <c r="E93" s="49" t="s">
        <v>6</v>
      </c>
      <c r="F93" s="48" t="s">
        <v>7</v>
      </c>
      <c r="G93" s="34">
        <v>0.03</v>
      </c>
      <c r="H93" s="34">
        <v>0.1</v>
      </c>
      <c r="I93" s="11">
        <f t="shared" si="5"/>
        <v>400</v>
      </c>
      <c r="J93" s="36">
        <f t="shared" si="5"/>
        <v>120</v>
      </c>
      <c r="K93" s="54"/>
      <c r="L93" s="54"/>
      <c r="M93" s="54"/>
      <c r="N93" s="59"/>
    </row>
    <row r="94" spans="1:14" x14ac:dyDescent="0.25">
      <c r="A94" s="54"/>
      <c r="B94" s="50" t="s">
        <v>21</v>
      </c>
      <c r="C94" s="43" t="s">
        <v>2</v>
      </c>
      <c r="D94" s="11" t="s">
        <v>3</v>
      </c>
      <c r="E94" s="49" t="s">
        <v>6</v>
      </c>
      <c r="F94" s="3" t="s">
        <v>8</v>
      </c>
      <c r="G94" s="34">
        <v>0.02</v>
      </c>
      <c r="H94" s="34">
        <v>0.1</v>
      </c>
      <c r="I94" s="11">
        <f t="shared" si="5"/>
        <v>600</v>
      </c>
      <c r="J94" s="11">
        <f t="shared" si="5"/>
        <v>120</v>
      </c>
      <c r="K94" s="54"/>
      <c r="L94" s="54"/>
      <c r="M94" s="54"/>
      <c r="N94" s="59"/>
    </row>
    <row r="95" spans="1:14" x14ac:dyDescent="0.25">
      <c r="A95" s="54"/>
      <c r="B95" s="50" t="s">
        <v>21</v>
      </c>
      <c r="C95" s="43" t="s">
        <v>2</v>
      </c>
      <c r="D95" s="10" t="s">
        <v>4</v>
      </c>
      <c r="E95" s="47" t="s">
        <v>5</v>
      </c>
      <c r="F95" s="48" t="s">
        <v>7</v>
      </c>
      <c r="G95" s="35">
        <v>0.03</v>
      </c>
      <c r="H95" s="35">
        <v>0.1</v>
      </c>
      <c r="I95" s="10">
        <f t="shared" si="5"/>
        <v>400</v>
      </c>
      <c r="J95" s="10">
        <f t="shared" si="5"/>
        <v>120</v>
      </c>
      <c r="K95" s="54"/>
      <c r="L95" s="54"/>
      <c r="M95" s="54"/>
      <c r="N95" s="59"/>
    </row>
    <row r="96" spans="1:14" x14ac:dyDescent="0.25">
      <c r="A96" s="54"/>
      <c r="B96" s="50" t="s">
        <v>21</v>
      </c>
      <c r="C96" s="43" t="s">
        <v>2</v>
      </c>
      <c r="D96" s="10" t="s">
        <v>4</v>
      </c>
      <c r="E96" s="47" t="s">
        <v>5</v>
      </c>
      <c r="F96" s="3" t="s">
        <v>8</v>
      </c>
      <c r="G96" s="35">
        <v>0.03</v>
      </c>
      <c r="H96" s="35">
        <v>0.1</v>
      </c>
      <c r="I96" s="10">
        <f t="shared" si="5"/>
        <v>400</v>
      </c>
      <c r="J96" s="10">
        <f t="shared" si="5"/>
        <v>120</v>
      </c>
      <c r="K96" s="54"/>
      <c r="L96" s="54"/>
      <c r="M96" s="54"/>
      <c r="N96" s="59"/>
    </row>
    <row r="97" spans="1:14" x14ac:dyDescent="0.25">
      <c r="A97" s="54"/>
      <c r="B97" s="50" t="s">
        <v>21</v>
      </c>
      <c r="C97" s="43" t="s">
        <v>2</v>
      </c>
      <c r="D97" s="10" t="s">
        <v>4</v>
      </c>
      <c r="E97" s="49" t="s">
        <v>6</v>
      </c>
      <c r="F97" s="48" t="s">
        <v>7</v>
      </c>
      <c r="G97" s="35">
        <v>0.03</v>
      </c>
      <c r="H97" s="35">
        <v>0.1</v>
      </c>
      <c r="I97" s="10">
        <f t="shared" si="5"/>
        <v>400</v>
      </c>
      <c r="J97" s="10">
        <f t="shared" si="5"/>
        <v>120</v>
      </c>
      <c r="K97" s="54"/>
      <c r="L97" s="54"/>
      <c r="M97" s="54"/>
      <c r="N97" s="59"/>
    </row>
    <row r="98" spans="1:14" x14ac:dyDescent="0.25">
      <c r="A98" s="54"/>
      <c r="B98" s="50" t="s">
        <v>21</v>
      </c>
      <c r="C98" s="43" t="s">
        <v>2</v>
      </c>
      <c r="D98" s="10" t="s">
        <v>4</v>
      </c>
      <c r="E98" s="49" t="s">
        <v>6</v>
      </c>
      <c r="F98" s="3" t="s">
        <v>8</v>
      </c>
      <c r="G98" s="35">
        <v>0.03</v>
      </c>
      <c r="H98" s="35">
        <v>0.1</v>
      </c>
      <c r="I98" s="10">
        <f t="shared" si="5"/>
        <v>400</v>
      </c>
      <c r="J98" s="10">
        <f t="shared" si="5"/>
        <v>120</v>
      </c>
      <c r="K98" s="54"/>
      <c r="L98" s="54"/>
      <c r="M98" s="54"/>
      <c r="N98" s="59"/>
    </row>
    <row r="99" spans="1:14" hidden="1" x14ac:dyDescent="0.25">
      <c r="B99" s="46" t="s">
        <v>22</v>
      </c>
      <c r="C99" s="41" t="s">
        <v>0</v>
      </c>
      <c r="D99" s="11" t="s">
        <v>3</v>
      </c>
      <c r="E99" s="47" t="s">
        <v>5</v>
      </c>
      <c r="F99" s="48" t="s">
        <v>7</v>
      </c>
      <c r="G99" s="34">
        <v>0.04</v>
      </c>
      <c r="H99" s="34">
        <v>0.1</v>
      </c>
      <c r="I99" s="36">
        <f t="shared" ref="I99:J106" si="6">$M$2/G99</f>
        <v>1000</v>
      </c>
      <c r="J99" s="36">
        <f t="shared" si="6"/>
        <v>400</v>
      </c>
      <c r="L99" s="39"/>
    </row>
    <row r="100" spans="1:14" hidden="1" x14ac:dyDescent="0.25">
      <c r="B100" s="46" t="s">
        <v>22</v>
      </c>
      <c r="C100" s="41" t="s">
        <v>0</v>
      </c>
      <c r="D100" s="11" t="s">
        <v>3</v>
      </c>
      <c r="E100" s="47" t="s">
        <v>5</v>
      </c>
      <c r="F100" s="3" t="s">
        <v>8</v>
      </c>
      <c r="G100" s="34">
        <v>0.04</v>
      </c>
      <c r="H100" s="34">
        <v>0.1</v>
      </c>
      <c r="I100" s="36">
        <f t="shared" si="6"/>
        <v>1000</v>
      </c>
      <c r="J100" s="11">
        <f t="shared" si="6"/>
        <v>400</v>
      </c>
      <c r="L100" s="39"/>
    </row>
    <row r="101" spans="1:14" hidden="1" x14ac:dyDescent="0.25">
      <c r="B101" s="46" t="s">
        <v>22</v>
      </c>
      <c r="C101" s="41" t="s">
        <v>0</v>
      </c>
      <c r="D101" s="11" t="s">
        <v>3</v>
      </c>
      <c r="E101" s="49" t="s">
        <v>6</v>
      </c>
      <c r="F101" s="48" t="s">
        <v>7</v>
      </c>
      <c r="G101" s="34">
        <v>0.03</v>
      </c>
      <c r="H101" s="34">
        <v>0.1</v>
      </c>
      <c r="I101" s="36">
        <f t="shared" si="6"/>
        <v>1333.3333333333335</v>
      </c>
      <c r="J101" s="36">
        <f t="shared" si="6"/>
        <v>400</v>
      </c>
      <c r="L101" s="39"/>
    </row>
    <row r="102" spans="1:14" hidden="1" x14ac:dyDescent="0.25">
      <c r="B102" s="46" t="s">
        <v>22</v>
      </c>
      <c r="C102" s="41" t="s">
        <v>0</v>
      </c>
      <c r="D102" s="11" t="s">
        <v>3</v>
      </c>
      <c r="E102" s="49" t="s">
        <v>6</v>
      </c>
      <c r="F102" s="3" t="s">
        <v>8</v>
      </c>
      <c r="G102" s="34">
        <v>0.03</v>
      </c>
      <c r="H102" s="34">
        <v>0.1</v>
      </c>
      <c r="I102" s="36">
        <f t="shared" si="6"/>
        <v>1333.3333333333335</v>
      </c>
      <c r="J102" s="11">
        <f t="shared" si="6"/>
        <v>400</v>
      </c>
      <c r="L102" s="39"/>
    </row>
    <row r="103" spans="1:14" hidden="1" x14ac:dyDescent="0.25">
      <c r="B103" s="46" t="s">
        <v>22</v>
      </c>
      <c r="C103" s="41" t="s">
        <v>0</v>
      </c>
      <c r="D103" s="10" t="s">
        <v>4</v>
      </c>
      <c r="E103" s="47" t="s">
        <v>5</v>
      </c>
      <c r="F103" s="48" t="s">
        <v>7</v>
      </c>
      <c r="G103" s="35">
        <v>0.04</v>
      </c>
      <c r="H103" s="35">
        <v>0.1</v>
      </c>
      <c r="I103" s="37">
        <f t="shared" si="6"/>
        <v>1000</v>
      </c>
      <c r="J103" s="10">
        <f t="shared" si="6"/>
        <v>400</v>
      </c>
      <c r="L103" s="39"/>
    </row>
    <row r="104" spans="1:14" hidden="1" x14ac:dyDescent="0.25">
      <c r="B104" s="46" t="s">
        <v>22</v>
      </c>
      <c r="C104" s="41" t="s">
        <v>0</v>
      </c>
      <c r="D104" s="10" t="s">
        <v>4</v>
      </c>
      <c r="E104" s="47" t="s">
        <v>5</v>
      </c>
      <c r="F104" s="3" t="s">
        <v>8</v>
      </c>
      <c r="G104" s="35">
        <v>0.04</v>
      </c>
      <c r="H104" s="35">
        <v>0.1</v>
      </c>
      <c r="I104" s="37">
        <f t="shared" si="6"/>
        <v>1000</v>
      </c>
      <c r="J104" s="37">
        <f t="shared" si="6"/>
        <v>400</v>
      </c>
      <c r="L104" s="39"/>
    </row>
    <row r="105" spans="1:14" hidden="1" x14ac:dyDescent="0.25">
      <c r="B105" s="46" t="s">
        <v>22</v>
      </c>
      <c r="C105" s="41" t="s">
        <v>0</v>
      </c>
      <c r="D105" s="10" t="s">
        <v>4</v>
      </c>
      <c r="E105" s="49" t="s">
        <v>6</v>
      </c>
      <c r="F105" s="48" t="s">
        <v>7</v>
      </c>
      <c r="G105" s="35">
        <v>0.03</v>
      </c>
      <c r="H105" s="35">
        <v>0.1</v>
      </c>
      <c r="I105" s="37">
        <f t="shared" si="6"/>
        <v>1333.3333333333335</v>
      </c>
      <c r="J105" s="10">
        <f t="shared" si="6"/>
        <v>400</v>
      </c>
      <c r="L105" s="39"/>
    </row>
    <row r="106" spans="1:14" hidden="1" x14ac:dyDescent="0.25">
      <c r="B106" s="46" t="s">
        <v>22</v>
      </c>
      <c r="C106" s="41" t="s">
        <v>0</v>
      </c>
      <c r="D106" s="10" t="s">
        <v>4</v>
      </c>
      <c r="E106" s="49" t="s">
        <v>6</v>
      </c>
      <c r="F106" s="3" t="s">
        <v>8</v>
      </c>
      <c r="G106" s="35">
        <v>0.03</v>
      </c>
      <c r="H106" s="35">
        <v>0.1</v>
      </c>
      <c r="I106" s="37">
        <f t="shared" si="6"/>
        <v>1333.3333333333335</v>
      </c>
      <c r="J106" s="10">
        <f t="shared" si="6"/>
        <v>400</v>
      </c>
      <c r="L106" s="39"/>
    </row>
    <row r="107" spans="1:14" hidden="1" x14ac:dyDescent="0.25">
      <c r="B107" s="46" t="s">
        <v>22</v>
      </c>
      <c r="C107" s="42" t="s">
        <v>1</v>
      </c>
      <c r="D107" s="11" t="s">
        <v>3</v>
      </c>
      <c r="E107" s="47" t="s">
        <v>5</v>
      </c>
      <c r="F107" s="48" t="s">
        <v>7</v>
      </c>
      <c r="G107" s="34">
        <v>0.04</v>
      </c>
      <c r="H107" s="34">
        <v>0.1</v>
      </c>
      <c r="I107" s="36">
        <f t="shared" ref="I107:J114" si="7">$M$3/G107</f>
        <v>500</v>
      </c>
      <c r="J107" s="36">
        <f t="shared" si="7"/>
        <v>200</v>
      </c>
    </row>
    <row r="108" spans="1:14" hidden="1" x14ac:dyDescent="0.25">
      <c r="B108" s="46" t="s">
        <v>22</v>
      </c>
      <c r="C108" s="42" t="s">
        <v>1</v>
      </c>
      <c r="D108" s="11" t="s">
        <v>3</v>
      </c>
      <c r="E108" s="47" t="s">
        <v>5</v>
      </c>
      <c r="F108" s="3" t="s">
        <v>8</v>
      </c>
      <c r="G108" s="34">
        <v>0.04</v>
      </c>
      <c r="H108" s="34">
        <v>0.1</v>
      </c>
      <c r="I108" s="36">
        <f t="shared" si="7"/>
        <v>500</v>
      </c>
      <c r="J108" s="11">
        <f t="shared" si="7"/>
        <v>200</v>
      </c>
    </row>
    <row r="109" spans="1:14" hidden="1" x14ac:dyDescent="0.25">
      <c r="B109" s="46" t="s">
        <v>22</v>
      </c>
      <c r="C109" s="42" t="s">
        <v>1</v>
      </c>
      <c r="D109" s="11" t="s">
        <v>3</v>
      </c>
      <c r="E109" s="49" t="s">
        <v>6</v>
      </c>
      <c r="F109" s="48" t="s">
        <v>7</v>
      </c>
      <c r="G109" s="34">
        <v>0.03</v>
      </c>
      <c r="H109" s="34">
        <v>0.1</v>
      </c>
      <c r="I109" s="36">
        <f t="shared" si="7"/>
        <v>666.66666666666674</v>
      </c>
      <c r="J109" s="36">
        <f t="shared" si="7"/>
        <v>200</v>
      </c>
    </row>
    <row r="110" spans="1:14" hidden="1" x14ac:dyDescent="0.25">
      <c r="B110" s="46" t="s">
        <v>22</v>
      </c>
      <c r="C110" s="42" t="s">
        <v>1</v>
      </c>
      <c r="D110" s="11" t="s">
        <v>3</v>
      </c>
      <c r="E110" s="49" t="s">
        <v>6</v>
      </c>
      <c r="F110" s="3" t="s">
        <v>8</v>
      </c>
      <c r="G110" s="34">
        <v>0.03</v>
      </c>
      <c r="H110" s="34">
        <v>0.1</v>
      </c>
      <c r="I110" s="36">
        <f t="shared" si="7"/>
        <v>666.66666666666674</v>
      </c>
      <c r="J110" s="11">
        <f t="shared" si="7"/>
        <v>200</v>
      </c>
    </row>
    <row r="111" spans="1:14" hidden="1" x14ac:dyDescent="0.25">
      <c r="B111" s="46" t="s">
        <v>22</v>
      </c>
      <c r="C111" s="42" t="s">
        <v>1</v>
      </c>
      <c r="D111" s="10" t="s">
        <v>4</v>
      </c>
      <c r="E111" s="47" t="s">
        <v>5</v>
      </c>
      <c r="F111" s="48" t="s">
        <v>7</v>
      </c>
      <c r="G111" s="35">
        <v>0.04</v>
      </c>
      <c r="H111" s="35">
        <v>0.1</v>
      </c>
      <c r="I111" s="37">
        <f t="shared" si="7"/>
        <v>500</v>
      </c>
      <c r="J111" s="10">
        <f t="shared" si="7"/>
        <v>200</v>
      </c>
    </row>
    <row r="112" spans="1:14" hidden="1" x14ac:dyDescent="0.25">
      <c r="B112" s="46" t="s">
        <v>22</v>
      </c>
      <c r="C112" s="42" t="s">
        <v>1</v>
      </c>
      <c r="D112" s="10" t="s">
        <v>4</v>
      </c>
      <c r="E112" s="47" t="s">
        <v>5</v>
      </c>
      <c r="F112" s="3" t="s">
        <v>8</v>
      </c>
      <c r="G112" s="35">
        <v>0.04</v>
      </c>
      <c r="H112" s="35">
        <v>0.1</v>
      </c>
      <c r="I112" s="37">
        <f t="shared" si="7"/>
        <v>500</v>
      </c>
      <c r="J112" s="37">
        <f t="shared" si="7"/>
        <v>200</v>
      </c>
    </row>
    <row r="113" spans="2:10" hidden="1" x14ac:dyDescent="0.25">
      <c r="B113" s="46" t="s">
        <v>22</v>
      </c>
      <c r="C113" s="42" t="s">
        <v>1</v>
      </c>
      <c r="D113" s="10" t="s">
        <v>4</v>
      </c>
      <c r="E113" s="49" t="s">
        <v>6</v>
      </c>
      <c r="F113" s="48" t="s">
        <v>7</v>
      </c>
      <c r="G113" s="35">
        <v>0.03</v>
      </c>
      <c r="H113" s="35">
        <v>0.1</v>
      </c>
      <c r="I113" s="37">
        <f t="shared" si="7"/>
        <v>666.66666666666674</v>
      </c>
      <c r="J113" s="10">
        <f t="shared" si="7"/>
        <v>200</v>
      </c>
    </row>
    <row r="114" spans="2:10" hidden="1" x14ac:dyDescent="0.25">
      <c r="B114" s="46" t="s">
        <v>22</v>
      </c>
      <c r="C114" s="42" t="s">
        <v>1</v>
      </c>
      <c r="D114" s="10" t="s">
        <v>4</v>
      </c>
      <c r="E114" s="49" t="s">
        <v>6</v>
      </c>
      <c r="F114" s="3" t="s">
        <v>8</v>
      </c>
      <c r="G114" s="35">
        <v>0.03</v>
      </c>
      <c r="H114" s="35">
        <v>0.1</v>
      </c>
      <c r="I114" s="37">
        <f t="shared" si="7"/>
        <v>666.66666666666674</v>
      </c>
      <c r="J114" s="10">
        <f t="shared" si="7"/>
        <v>200</v>
      </c>
    </row>
    <row r="115" spans="2:10" hidden="1" x14ac:dyDescent="0.25">
      <c r="B115" s="46" t="s">
        <v>22</v>
      </c>
      <c r="C115" s="43" t="s">
        <v>2</v>
      </c>
      <c r="D115" s="11" t="s">
        <v>3</v>
      </c>
      <c r="E115" s="47" t="s">
        <v>5</v>
      </c>
      <c r="F115" s="48" t="s">
        <v>7</v>
      </c>
      <c r="G115" s="34">
        <v>0.04</v>
      </c>
      <c r="H115" s="34">
        <v>0.1</v>
      </c>
      <c r="I115" s="11">
        <f t="shared" ref="I115:J122" si="8">$M$4/G115</f>
        <v>300</v>
      </c>
      <c r="J115" s="36">
        <f t="shared" si="8"/>
        <v>120</v>
      </c>
    </row>
    <row r="116" spans="2:10" hidden="1" x14ac:dyDescent="0.25">
      <c r="B116" s="46" t="s">
        <v>22</v>
      </c>
      <c r="C116" s="43" t="s">
        <v>2</v>
      </c>
      <c r="D116" s="11" t="s">
        <v>3</v>
      </c>
      <c r="E116" s="47" t="s">
        <v>5</v>
      </c>
      <c r="F116" s="3" t="s">
        <v>8</v>
      </c>
      <c r="G116" s="34">
        <v>0.04</v>
      </c>
      <c r="H116" s="34">
        <v>0.1</v>
      </c>
      <c r="I116" s="11">
        <f t="shared" si="8"/>
        <v>300</v>
      </c>
      <c r="J116" s="11">
        <f t="shared" si="8"/>
        <v>120</v>
      </c>
    </row>
    <row r="117" spans="2:10" hidden="1" x14ac:dyDescent="0.25">
      <c r="B117" s="46" t="s">
        <v>22</v>
      </c>
      <c r="C117" s="43" t="s">
        <v>2</v>
      </c>
      <c r="D117" s="11" t="s">
        <v>3</v>
      </c>
      <c r="E117" s="49" t="s">
        <v>6</v>
      </c>
      <c r="F117" s="48" t="s">
        <v>7</v>
      </c>
      <c r="G117" s="34">
        <v>0.03</v>
      </c>
      <c r="H117" s="34">
        <v>0.1</v>
      </c>
      <c r="I117" s="11">
        <f t="shared" si="8"/>
        <v>400</v>
      </c>
      <c r="J117" s="36">
        <f t="shared" si="8"/>
        <v>120</v>
      </c>
    </row>
    <row r="118" spans="2:10" hidden="1" x14ac:dyDescent="0.25">
      <c r="B118" s="46" t="s">
        <v>22</v>
      </c>
      <c r="C118" s="43" t="s">
        <v>2</v>
      </c>
      <c r="D118" s="11" t="s">
        <v>3</v>
      </c>
      <c r="E118" s="49" t="s">
        <v>6</v>
      </c>
      <c r="F118" s="3" t="s">
        <v>8</v>
      </c>
      <c r="G118" s="34">
        <v>0.03</v>
      </c>
      <c r="H118" s="34">
        <v>0.1</v>
      </c>
      <c r="I118" s="11">
        <f t="shared" si="8"/>
        <v>400</v>
      </c>
      <c r="J118" s="11">
        <f t="shared" si="8"/>
        <v>120</v>
      </c>
    </row>
    <row r="119" spans="2:10" hidden="1" x14ac:dyDescent="0.25">
      <c r="B119" s="46" t="s">
        <v>22</v>
      </c>
      <c r="C119" s="43" t="s">
        <v>2</v>
      </c>
      <c r="D119" s="10" t="s">
        <v>4</v>
      </c>
      <c r="E119" s="47" t="s">
        <v>5</v>
      </c>
      <c r="F119" s="48" t="s">
        <v>7</v>
      </c>
      <c r="G119" s="35">
        <v>0.04</v>
      </c>
      <c r="H119" s="35">
        <v>0.1</v>
      </c>
      <c r="I119" s="10">
        <f t="shared" si="8"/>
        <v>300</v>
      </c>
      <c r="J119" s="10">
        <f t="shared" si="8"/>
        <v>120</v>
      </c>
    </row>
    <row r="120" spans="2:10" hidden="1" x14ac:dyDescent="0.25">
      <c r="B120" s="46" t="s">
        <v>22</v>
      </c>
      <c r="C120" s="43" t="s">
        <v>2</v>
      </c>
      <c r="D120" s="10" t="s">
        <v>4</v>
      </c>
      <c r="E120" s="47" t="s">
        <v>5</v>
      </c>
      <c r="F120" s="3" t="s">
        <v>8</v>
      </c>
      <c r="G120" s="35">
        <v>0.04</v>
      </c>
      <c r="H120" s="35">
        <v>0.1</v>
      </c>
      <c r="I120" s="10">
        <f t="shared" si="8"/>
        <v>300</v>
      </c>
      <c r="J120" s="10">
        <f t="shared" si="8"/>
        <v>120</v>
      </c>
    </row>
    <row r="121" spans="2:10" hidden="1" x14ac:dyDescent="0.25">
      <c r="B121" s="46" t="s">
        <v>22</v>
      </c>
      <c r="C121" s="43" t="s">
        <v>2</v>
      </c>
      <c r="D121" s="10" t="s">
        <v>4</v>
      </c>
      <c r="E121" s="49" t="s">
        <v>6</v>
      </c>
      <c r="F121" s="48" t="s">
        <v>7</v>
      </c>
      <c r="G121" s="35">
        <v>0.03</v>
      </c>
      <c r="H121" s="35">
        <v>0.1</v>
      </c>
      <c r="I121" s="10">
        <f t="shared" si="8"/>
        <v>400</v>
      </c>
      <c r="J121" s="10">
        <f t="shared" si="8"/>
        <v>120</v>
      </c>
    </row>
    <row r="122" spans="2:10" hidden="1" x14ac:dyDescent="0.25">
      <c r="B122" s="46" t="s">
        <v>22</v>
      </c>
      <c r="C122" s="43" t="s">
        <v>2</v>
      </c>
      <c r="D122" s="10" t="s">
        <v>4</v>
      </c>
      <c r="E122" s="49" t="s">
        <v>6</v>
      </c>
      <c r="F122" s="3" t="s">
        <v>8</v>
      </c>
      <c r="G122" s="35">
        <v>0.03</v>
      </c>
      <c r="H122" s="35">
        <v>0.1</v>
      </c>
      <c r="I122" s="10">
        <f t="shared" si="8"/>
        <v>400</v>
      </c>
      <c r="J122" s="10">
        <f t="shared" si="8"/>
        <v>120</v>
      </c>
    </row>
    <row r="123" spans="2:10" hidden="1" x14ac:dyDescent="0.25">
      <c r="B123" s="50" t="s">
        <v>20</v>
      </c>
      <c r="C123" s="41" t="s">
        <v>0</v>
      </c>
      <c r="D123" s="11" t="s">
        <v>3</v>
      </c>
      <c r="E123" s="47" t="s">
        <v>5</v>
      </c>
      <c r="F123" s="48" t="s">
        <v>7</v>
      </c>
      <c r="G123" s="34">
        <v>0.03</v>
      </c>
      <c r="H123" s="34">
        <v>0.1</v>
      </c>
      <c r="I123" s="36">
        <f t="shared" ref="I123:J130" si="9">$M$2/G123</f>
        <v>1333.3333333333335</v>
      </c>
      <c r="J123" s="36">
        <f t="shared" si="9"/>
        <v>400</v>
      </c>
    </row>
    <row r="124" spans="2:10" ht="26.1" hidden="1" customHeight="1" x14ac:dyDescent="0.25">
      <c r="B124" s="50" t="s">
        <v>20</v>
      </c>
      <c r="C124" s="41" t="s">
        <v>0</v>
      </c>
      <c r="D124" s="11" t="s">
        <v>3</v>
      </c>
      <c r="E124" s="47" t="s">
        <v>5</v>
      </c>
      <c r="F124" s="3" t="s">
        <v>8</v>
      </c>
      <c r="G124" s="34">
        <v>0.03</v>
      </c>
      <c r="H124" s="34">
        <v>0.1</v>
      </c>
      <c r="I124" s="36">
        <f t="shared" si="9"/>
        <v>1333.3333333333335</v>
      </c>
      <c r="J124" s="11">
        <f t="shared" si="9"/>
        <v>400</v>
      </c>
    </row>
    <row r="125" spans="2:10" hidden="1" x14ac:dyDescent="0.25">
      <c r="B125" s="50" t="s">
        <v>20</v>
      </c>
      <c r="C125" s="41" t="s">
        <v>0</v>
      </c>
      <c r="D125" s="11" t="s">
        <v>3</v>
      </c>
      <c r="E125" s="49" t="s">
        <v>6</v>
      </c>
      <c r="F125" s="48" t="s">
        <v>7</v>
      </c>
      <c r="G125" s="34">
        <v>0.02</v>
      </c>
      <c r="H125" s="34">
        <v>0.1</v>
      </c>
      <c r="I125" s="36">
        <f t="shared" si="9"/>
        <v>2000</v>
      </c>
      <c r="J125" s="36">
        <f t="shared" si="9"/>
        <v>400</v>
      </c>
    </row>
    <row r="126" spans="2:10" hidden="1" x14ac:dyDescent="0.25">
      <c r="B126" s="50" t="s">
        <v>20</v>
      </c>
      <c r="C126" s="41" t="s">
        <v>0</v>
      </c>
      <c r="D126" s="11" t="s">
        <v>3</v>
      </c>
      <c r="E126" s="49" t="s">
        <v>6</v>
      </c>
      <c r="F126" s="3" t="s">
        <v>8</v>
      </c>
      <c r="G126" s="34">
        <v>0.02</v>
      </c>
      <c r="H126" s="34">
        <v>0.1</v>
      </c>
      <c r="I126" s="36">
        <f t="shared" si="9"/>
        <v>2000</v>
      </c>
      <c r="J126" s="11">
        <f t="shared" si="9"/>
        <v>400</v>
      </c>
    </row>
    <row r="127" spans="2:10" hidden="1" x14ac:dyDescent="0.25">
      <c r="B127" s="50" t="s">
        <v>20</v>
      </c>
      <c r="C127" s="41" t="s">
        <v>0</v>
      </c>
      <c r="D127" s="10" t="s">
        <v>4</v>
      </c>
      <c r="E127" s="47" t="s">
        <v>5</v>
      </c>
      <c r="F127" s="48" t="s">
        <v>7</v>
      </c>
      <c r="G127" s="35">
        <v>0.03</v>
      </c>
      <c r="H127" s="35">
        <v>0.1</v>
      </c>
      <c r="I127" s="37">
        <f t="shared" si="9"/>
        <v>1333.3333333333335</v>
      </c>
      <c r="J127" s="10">
        <f t="shared" si="9"/>
        <v>400</v>
      </c>
    </row>
    <row r="128" spans="2:10" hidden="1" x14ac:dyDescent="0.25">
      <c r="B128" s="50" t="s">
        <v>20</v>
      </c>
      <c r="C128" s="41" t="s">
        <v>0</v>
      </c>
      <c r="D128" s="10" t="s">
        <v>4</v>
      </c>
      <c r="E128" s="47" t="s">
        <v>5</v>
      </c>
      <c r="F128" s="3" t="s">
        <v>8</v>
      </c>
      <c r="G128" s="35">
        <v>0.03</v>
      </c>
      <c r="H128" s="35">
        <v>0.1</v>
      </c>
      <c r="I128" s="37">
        <f t="shared" si="9"/>
        <v>1333.3333333333335</v>
      </c>
      <c r="J128" s="37">
        <f t="shared" si="9"/>
        <v>400</v>
      </c>
    </row>
    <row r="129" spans="2:10" hidden="1" x14ac:dyDescent="0.25">
      <c r="B129" s="50" t="s">
        <v>20</v>
      </c>
      <c r="C129" s="41" t="s">
        <v>0</v>
      </c>
      <c r="D129" s="10" t="s">
        <v>4</v>
      </c>
      <c r="E129" s="49" t="s">
        <v>6</v>
      </c>
      <c r="F129" s="48" t="s">
        <v>7</v>
      </c>
      <c r="G129" s="35">
        <v>0.02</v>
      </c>
      <c r="H129" s="35">
        <v>0.1</v>
      </c>
      <c r="I129" s="37">
        <f t="shared" si="9"/>
        <v>2000</v>
      </c>
      <c r="J129" s="10">
        <f t="shared" si="9"/>
        <v>400</v>
      </c>
    </row>
    <row r="130" spans="2:10" hidden="1" x14ac:dyDescent="0.25">
      <c r="B130" s="50" t="s">
        <v>20</v>
      </c>
      <c r="C130" s="41" t="s">
        <v>0</v>
      </c>
      <c r="D130" s="10" t="s">
        <v>4</v>
      </c>
      <c r="E130" s="49" t="s">
        <v>6</v>
      </c>
      <c r="F130" s="3" t="s">
        <v>8</v>
      </c>
      <c r="G130" s="35">
        <v>0.02</v>
      </c>
      <c r="H130" s="35">
        <v>0.1</v>
      </c>
      <c r="I130" s="37">
        <f t="shared" si="9"/>
        <v>2000</v>
      </c>
      <c r="J130" s="10">
        <f t="shared" si="9"/>
        <v>400</v>
      </c>
    </row>
    <row r="131" spans="2:10" hidden="1" x14ac:dyDescent="0.25">
      <c r="B131" s="50" t="s">
        <v>20</v>
      </c>
      <c r="C131" s="42" t="s">
        <v>1</v>
      </c>
      <c r="D131" s="11" t="s">
        <v>3</v>
      </c>
      <c r="E131" s="47" t="s">
        <v>5</v>
      </c>
      <c r="F131" s="48" t="s">
        <v>7</v>
      </c>
      <c r="G131" s="34">
        <v>0.03</v>
      </c>
      <c r="H131" s="34">
        <v>0.1</v>
      </c>
      <c r="I131" s="36">
        <f t="shared" ref="I131:J138" si="10">$M$3/G131</f>
        <v>666.66666666666674</v>
      </c>
      <c r="J131" s="36">
        <f t="shared" si="10"/>
        <v>200</v>
      </c>
    </row>
    <row r="132" spans="2:10" hidden="1" x14ac:dyDescent="0.25">
      <c r="B132" s="50" t="s">
        <v>20</v>
      </c>
      <c r="C132" s="42" t="s">
        <v>1</v>
      </c>
      <c r="D132" s="11" t="s">
        <v>3</v>
      </c>
      <c r="E132" s="47" t="s">
        <v>5</v>
      </c>
      <c r="F132" s="3" t="s">
        <v>8</v>
      </c>
      <c r="G132" s="34">
        <v>0.03</v>
      </c>
      <c r="H132" s="34">
        <v>0.1</v>
      </c>
      <c r="I132" s="36">
        <f t="shared" si="10"/>
        <v>666.66666666666674</v>
      </c>
      <c r="J132" s="11">
        <f t="shared" si="10"/>
        <v>200</v>
      </c>
    </row>
    <row r="133" spans="2:10" hidden="1" x14ac:dyDescent="0.25">
      <c r="B133" s="50" t="s">
        <v>20</v>
      </c>
      <c r="C133" s="42" t="s">
        <v>1</v>
      </c>
      <c r="D133" s="11" t="s">
        <v>3</v>
      </c>
      <c r="E133" s="49" t="s">
        <v>6</v>
      </c>
      <c r="F133" s="48" t="s">
        <v>7</v>
      </c>
      <c r="G133" s="34">
        <v>0.02</v>
      </c>
      <c r="H133" s="34">
        <v>0.1</v>
      </c>
      <c r="I133" s="36">
        <f t="shared" si="10"/>
        <v>1000</v>
      </c>
      <c r="J133" s="36">
        <f t="shared" si="10"/>
        <v>200</v>
      </c>
    </row>
    <row r="134" spans="2:10" hidden="1" x14ac:dyDescent="0.25">
      <c r="B134" s="50" t="s">
        <v>20</v>
      </c>
      <c r="C134" s="42" t="s">
        <v>1</v>
      </c>
      <c r="D134" s="11" t="s">
        <v>3</v>
      </c>
      <c r="E134" s="49" t="s">
        <v>6</v>
      </c>
      <c r="F134" s="3" t="s">
        <v>8</v>
      </c>
      <c r="G134" s="34">
        <v>0.02</v>
      </c>
      <c r="H134" s="34">
        <v>0.1</v>
      </c>
      <c r="I134" s="36">
        <f t="shared" si="10"/>
        <v>1000</v>
      </c>
      <c r="J134" s="11">
        <f t="shared" si="10"/>
        <v>200</v>
      </c>
    </row>
    <row r="135" spans="2:10" hidden="1" x14ac:dyDescent="0.25">
      <c r="B135" s="50" t="s">
        <v>20</v>
      </c>
      <c r="C135" s="42" t="s">
        <v>1</v>
      </c>
      <c r="D135" s="10" t="s">
        <v>4</v>
      </c>
      <c r="E135" s="47" t="s">
        <v>5</v>
      </c>
      <c r="F135" s="48" t="s">
        <v>7</v>
      </c>
      <c r="G135" s="35">
        <v>0.03</v>
      </c>
      <c r="H135" s="35">
        <v>0.1</v>
      </c>
      <c r="I135" s="37">
        <f t="shared" si="10"/>
        <v>666.66666666666674</v>
      </c>
      <c r="J135" s="10">
        <f t="shared" si="10"/>
        <v>200</v>
      </c>
    </row>
    <row r="136" spans="2:10" hidden="1" x14ac:dyDescent="0.25">
      <c r="B136" s="50" t="s">
        <v>20</v>
      </c>
      <c r="C136" s="42" t="s">
        <v>1</v>
      </c>
      <c r="D136" s="10" t="s">
        <v>4</v>
      </c>
      <c r="E136" s="47" t="s">
        <v>5</v>
      </c>
      <c r="F136" s="3" t="s">
        <v>8</v>
      </c>
      <c r="G136" s="35">
        <v>0.03</v>
      </c>
      <c r="H136" s="35">
        <v>0.1</v>
      </c>
      <c r="I136" s="37">
        <f t="shared" si="10"/>
        <v>666.66666666666674</v>
      </c>
      <c r="J136" s="37">
        <f t="shared" si="10"/>
        <v>200</v>
      </c>
    </row>
    <row r="137" spans="2:10" hidden="1" x14ac:dyDescent="0.25">
      <c r="B137" s="50" t="s">
        <v>20</v>
      </c>
      <c r="C137" s="42" t="s">
        <v>1</v>
      </c>
      <c r="D137" s="10" t="s">
        <v>4</v>
      </c>
      <c r="E137" s="49" t="s">
        <v>6</v>
      </c>
      <c r="F137" s="48" t="s">
        <v>7</v>
      </c>
      <c r="G137" s="35">
        <v>0.02</v>
      </c>
      <c r="H137" s="35">
        <v>0.1</v>
      </c>
      <c r="I137" s="37">
        <f t="shared" si="10"/>
        <v>1000</v>
      </c>
      <c r="J137" s="10">
        <f t="shared" si="10"/>
        <v>200</v>
      </c>
    </row>
    <row r="138" spans="2:10" hidden="1" x14ac:dyDescent="0.25">
      <c r="B138" s="50" t="s">
        <v>20</v>
      </c>
      <c r="C138" s="42" t="s">
        <v>1</v>
      </c>
      <c r="D138" s="10" t="s">
        <v>4</v>
      </c>
      <c r="E138" s="49" t="s">
        <v>6</v>
      </c>
      <c r="F138" s="3" t="s">
        <v>8</v>
      </c>
      <c r="G138" s="35">
        <v>0.02</v>
      </c>
      <c r="H138" s="35">
        <v>0.1</v>
      </c>
      <c r="I138" s="37">
        <f t="shared" si="10"/>
        <v>1000</v>
      </c>
      <c r="J138" s="10">
        <f t="shared" si="10"/>
        <v>200</v>
      </c>
    </row>
    <row r="139" spans="2:10" hidden="1" x14ac:dyDescent="0.25">
      <c r="B139" s="50" t="s">
        <v>20</v>
      </c>
      <c r="C139" s="43" t="s">
        <v>2</v>
      </c>
      <c r="D139" s="11" t="s">
        <v>3</v>
      </c>
      <c r="E139" s="47" t="s">
        <v>5</v>
      </c>
      <c r="F139" s="48" t="s">
        <v>7</v>
      </c>
      <c r="G139" s="34">
        <v>0.03</v>
      </c>
      <c r="H139" s="34">
        <v>0.1</v>
      </c>
      <c r="I139" s="11">
        <f t="shared" ref="I139:J146" si="11">$M$4/G139</f>
        <v>400</v>
      </c>
      <c r="J139" s="36">
        <f t="shared" si="11"/>
        <v>120</v>
      </c>
    </row>
    <row r="140" spans="2:10" hidden="1" x14ac:dyDescent="0.25">
      <c r="B140" s="50" t="s">
        <v>20</v>
      </c>
      <c r="C140" s="43" t="s">
        <v>2</v>
      </c>
      <c r="D140" s="11" t="s">
        <v>3</v>
      </c>
      <c r="E140" s="47" t="s">
        <v>5</v>
      </c>
      <c r="F140" s="3" t="s">
        <v>8</v>
      </c>
      <c r="G140" s="34">
        <v>0.03</v>
      </c>
      <c r="H140" s="34">
        <v>0.1</v>
      </c>
      <c r="I140" s="11">
        <f t="shared" si="11"/>
        <v>400</v>
      </c>
      <c r="J140" s="11">
        <f t="shared" si="11"/>
        <v>120</v>
      </c>
    </row>
    <row r="141" spans="2:10" hidden="1" x14ac:dyDescent="0.25">
      <c r="B141" s="50" t="s">
        <v>20</v>
      </c>
      <c r="C141" s="43" t="s">
        <v>2</v>
      </c>
      <c r="D141" s="11" t="s">
        <v>3</v>
      </c>
      <c r="E141" s="49" t="s">
        <v>6</v>
      </c>
      <c r="F141" s="48" t="s">
        <v>7</v>
      </c>
      <c r="G141" s="34">
        <v>0.02</v>
      </c>
      <c r="H141" s="34">
        <v>0.1</v>
      </c>
      <c r="I141" s="11">
        <f t="shared" si="11"/>
        <v>600</v>
      </c>
      <c r="J141" s="36">
        <f t="shared" si="11"/>
        <v>120</v>
      </c>
    </row>
    <row r="142" spans="2:10" hidden="1" x14ac:dyDescent="0.25">
      <c r="B142" s="50" t="s">
        <v>20</v>
      </c>
      <c r="C142" s="43" t="s">
        <v>2</v>
      </c>
      <c r="D142" s="11" t="s">
        <v>3</v>
      </c>
      <c r="E142" s="49" t="s">
        <v>6</v>
      </c>
      <c r="F142" s="3" t="s">
        <v>8</v>
      </c>
      <c r="G142" s="34">
        <v>0.02</v>
      </c>
      <c r="H142" s="34">
        <v>0.1</v>
      </c>
      <c r="I142" s="11">
        <f t="shared" si="11"/>
        <v>600</v>
      </c>
      <c r="J142" s="11">
        <f t="shared" si="11"/>
        <v>120</v>
      </c>
    </row>
    <row r="143" spans="2:10" hidden="1" x14ac:dyDescent="0.25">
      <c r="B143" s="50" t="s">
        <v>20</v>
      </c>
      <c r="C143" s="43" t="s">
        <v>2</v>
      </c>
      <c r="D143" s="10" t="s">
        <v>4</v>
      </c>
      <c r="E143" s="47" t="s">
        <v>5</v>
      </c>
      <c r="F143" s="48" t="s">
        <v>7</v>
      </c>
      <c r="G143" s="35">
        <v>0.03</v>
      </c>
      <c r="H143" s="35">
        <v>0.1</v>
      </c>
      <c r="I143" s="10">
        <f t="shared" si="11"/>
        <v>400</v>
      </c>
      <c r="J143" s="10">
        <f t="shared" si="11"/>
        <v>120</v>
      </c>
    </row>
    <row r="144" spans="2:10" hidden="1" x14ac:dyDescent="0.25">
      <c r="B144" s="50" t="s">
        <v>20</v>
      </c>
      <c r="C144" s="43" t="s">
        <v>2</v>
      </c>
      <c r="D144" s="10" t="s">
        <v>4</v>
      </c>
      <c r="E144" s="47" t="s">
        <v>5</v>
      </c>
      <c r="F144" s="3" t="s">
        <v>8</v>
      </c>
      <c r="G144" s="35">
        <v>0.03</v>
      </c>
      <c r="H144" s="35">
        <v>0.1</v>
      </c>
      <c r="I144" s="10">
        <f t="shared" si="11"/>
        <v>400</v>
      </c>
      <c r="J144" s="10">
        <f t="shared" si="11"/>
        <v>120</v>
      </c>
    </row>
    <row r="145" spans="1:14" hidden="1" x14ac:dyDescent="0.25">
      <c r="B145" s="50" t="s">
        <v>20</v>
      </c>
      <c r="C145" s="43" t="s">
        <v>2</v>
      </c>
      <c r="D145" s="10" t="s">
        <v>4</v>
      </c>
      <c r="E145" s="49" t="s">
        <v>6</v>
      </c>
      <c r="F145" s="48" t="s">
        <v>7</v>
      </c>
      <c r="G145" s="35">
        <v>0.02</v>
      </c>
      <c r="H145" s="35">
        <v>0.1</v>
      </c>
      <c r="I145" s="10">
        <f t="shared" si="11"/>
        <v>600</v>
      </c>
      <c r="J145" s="10">
        <f t="shared" si="11"/>
        <v>120</v>
      </c>
    </row>
    <row r="146" spans="1:14" hidden="1" x14ac:dyDescent="0.25">
      <c r="B146" s="50" t="s">
        <v>20</v>
      </c>
      <c r="C146" s="43" t="s">
        <v>2</v>
      </c>
      <c r="D146" s="10" t="s">
        <v>4</v>
      </c>
      <c r="E146" s="49" t="s">
        <v>6</v>
      </c>
      <c r="F146" s="3" t="s">
        <v>8</v>
      </c>
      <c r="G146" s="35">
        <v>0.02</v>
      </c>
      <c r="H146" s="35">
        <v>0.1</v>
      </c>
      <c r="I146" s="10">
        <f t="shared" si="11"/>
        <v>600</v>
      </c>
      <c r="J146" s="10">
        <f t="shared" si="11"/>
        <v>120</v>
      </c>
    </row>
    <row r="147" spans="1:14" x14ac:dyDescent="0.2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9"/>
    </row>
    <row r="148" spans="1:14" x14ac:dyDescent="0.25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9"/>
    </row>
    <row r="149" spans="1:14" x14ac:dyDescent="0.25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9"/>
    </row>
    <row r="150" spans="1:14" x14ac:dyDescent="0.25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9"/>
    </row>
    <row r="151" spans="1:14" x14ac:dyDescent="0.25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9"/>
    </row>
    <row r="152" spans="1:14" x14ac:dyDescent="0.25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9"/>
    </row>
    <row r="153" spans="1:14" x14ac:dyDescent="0.2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9"/>
    </row>
    <row r="154" spans="1:14" x14ac:dyDescent="0.2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9"/>
    </row>
    <row r="155" spans="1:14" x14ac:dyDescent="0.2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9"/>
    </row>
    <row r="156" spans="1:14" x14ac:dyDescent="0.2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9"/>
    </row>
    <row r="157" spans="1:14" x14ac:dyDescent="0.25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9"/>
    </row>
    <row r="158" spans="1:14" x14ac:dyDescent="0.2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9"/>
    </row>
    <row r="159" spans="1:14" ht="9" customHeight="1" x14ac:dyDescent="0.25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</row>
  </sheetData>
  <autoFilter ref="B1:F146" xr:uid="{8F720C24-9BD7-475C-A8B2-9EAEAD162E32}">
    <filterColumn colId="0">
      <filters>
        <filter val="Rockhampton"/>
      </filters>
    </filterColumn>
  </autoFilter>
  <mergeCells count="26">
    <mergeCell ref="G72:J72"/>
    <mergeCell ref="G51:J51"/>
    <mergeCell ref="G52:J52"/>
    <mergeCell ref="G55:J55"/>
    <mergeCell ref="G56:J56"/>
    <mergeCell ref="G59:J59"/>
    <mergeCell ref="G60:J60"/>
    <mergeCell ref="G63:J63"/>
    <mergeCell ref="G64:J64"/>
    <mergeCell ref="G67:J67"/>
    <mergeCell ref="G68:J68"/>
    <mergeCell ref="G71:J71"/>
    <mergeCell ref="G23:J23"/>
    <mergeCell ref="G24:J24"/>
    <mergeCell ref="G11:J11"/>
    <mergeCell ref="G12:J12"/>
    <mergeCell ref="G15:J15"/>
    <mergeCell ref="G16:J16"/>
    <mergeCell ref="G19:J19"/>
    <mergeCell ref="G20:J20"/>
    <mergeCell ref="G8:J8"/>
    <mergeCell ref="G1:H1"/>
    <mergeCell ref="I1:J1"/>
    <mergeCell ref="G3:J3"/>
    <mergeCell ref="G4:J4"/>
    <mergeCell ref="G7:J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0DB58-761E-4D35-B775-110549DC0CF9}">
  <sheetPr>
    <pageSetUpPr fitToPage="1"/>
  </sheetPr>
  <dimension ref="A1:L46"/>
  <sheetViews>
    <sheetView workbookViewId="0">
      <selection activeCell="N3" sqref="N3"/>
    </sheetView>
  </sheetViews>
  <sheetFormatPr defaultRowHeight="15" x14ac:dyDescent="0.25"/>
  <cols>
    <col min="1" max="1" width="14.85546875" customWidth="1"/>
    <col min="2" max="2" width="12.7109375" customWidth="1"/>
    <col min="12" max="12" width="1.7109375" customWidth="1"/>
  </cols>
  <sheetData>
    <row r="1" spans="1:12" ht="57" customHeight="1" x14ac:dyDescent="0.25">
      <c r="A1" s="62" t="s">
        <v>26</v>
      </c>
      <c r="D1" s="54"/>
      <c r="E1" s="54"/>
      <c r="F1" s="54"/>
      <c r="G1" s="54"/>
      <c r="H1" s="54"/>
      <c r="I1" s="54"/>
      <c r="J1" s="54"/>
      <c r="K1" s="54"/>
      <c r="L1" s="59"/>
    </row>
    <row r="2" spans="1:12" ht="15.75" x14ac:dyDescent="0.25">
      <c r="A2" s="57" t="s">
        <v>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9"/>
    </row>
    <row r="3" spans="1:12" x14ac:dyDescent="0.25">
      <c r="A3" s="58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9"/>
    </row>
    <row r="4" spans="1:12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9"/>
    </row>
    <row r="5" spans="1:12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9"/>
    </row>
    <row r="6" spans="1:12" ht="45" x14ac:dyDescent="0.25">
      <c r="A6" s="54"/>
      <c r="B6" s="40" t="s">
        <v>27</v>
      </c>
      <c r="C6" s="21" t="s">
        <v>15</v>
      </c>
      <c r="D6" s="38" t="s">
        <v>16</v>
      </c>
      <c r="E6" s="54"/>
      <c r="F6" s="54"/>
      <c r="G6" s="54"/>
      <c r="H6" s="54"/>
      <c r="I6" s="54"/>
      <c r="J6" s="54"/>
      <c r="K6" s="54"/>
      <c r="L6" s="59"/>
    </row>
    <row r="7" spans="1:12" x14ac:dyDescent="0.25">
      <c r="A7" s="54"/>
      <c r="B7" s="12" t="s">
        <v>0</v>
      </c>
      <c r="C7" s="1">
        <v>15</v>
      </c>
      <c r="D7" s="16">
        <v>40</v>
      </c>
      <c r="E7" s="54"/>
      <c r="F7" s="54"/>
      <c r="G7" s="54"/>
      <c r="H7" s="54"/>
      <c r="I7" s="54"/>
      <c r="J7" s="54"/>
      <c r="K7" s="54"/>
      <c r="L7" s="59"/>
    </row>
    <row r="8" spans="1:12" x14ac:dyDescent="0.25">
      <c r="A8" s="54"/>
      <c r="B8" s="12"/>
      <c r="C8" s="1"/>
      <c r="D8" s="16"/>
      <c r="E8" s="54"/>
      <c r="F8" s="54"/>
      <c r="G8" s="54"/>
      <c r="H8" s="54"/>
      <c r="I8" s="54"/>
      <c r="J8" s="54"/>
      <c r="K8" s="54"/>
      <c r="L8" s="59"/>
    </row>
    <row r="9" spans="1:12" x14ac:dyDescent="0.25">
      <c r="A9" s="54"/>
      <c r="B9" s="12"/>
      <c r="C9" s="1"/>
      <c r="D9" s="16"/>
      <c r="E9" s="54"/>
      <c r="F9" s="54"/>
      <c r="G9" s="54"/>
      <c r="H9" s="54"/>
      <c r="I9" s="54"/>
      <c r="J9" s="54"/>
      <c r="K9" s="54"/>
      <c r="L9" s="59"/>
    </row>
    <row r="10" spans="1:12" x14ac:dyDescent="0.25">
      <c r="A10" s="54"/>
      <c r="B10" s="12"/>
      <c r="C10" s="1"/>
      <c r="D10" s="16"/>
      <c r="E10" s="54"/>
      <c r="F10" s="54"/>
      <c r="G10" s="54"/>
      <c r="H10" s="54"/>
      <c r="I10" s="54"/>
      <c r="J10" s="54"/>
      <c r="K10" s="54"/>
      <c r="L10" s="59"/>
    </row>
    <row r="11" spans="1:12" x14ac:dyDescent="0.25">
      <c r="A11" s="54"/>
      <c r="B11" s="12"/>
      <c r="C11" s="1"/>
      <c r="D11" s="16"/>
      <c r="E11" s="54"/>
      <c r="F11" s="54"/>
      <c r="G11" s="54"/>
      <c r="H11" s="54"/>
      <c r="I11" s="54"/>
      <c r="J11" s="54"/>
      <c r="K11" s="54"/>
      <c r="L11" s="59"/>
    </row>
    <row r="12" spans="1:12" x14ac:dyDescent="0.25">
      <c r="A12" s="54"/>
      <c r="B12" s="12"/>
      <c r="C12" s="1"/>
      <c r="D12" s="16"/>
      <c r="E12" s="54"/>
      <c r="F12" s="54"/>
      <c r="G12" s="54"/>
      <c r="H12" s="54"/>
      <c r="I12" s="54"/>
      <c r="J12" s="54"/>
      <c r="K12" s="54"/>
      <c r="L12" s="59"/>
    </row>
    <row r="13" spans="1:12" x14ac:dyDescent="0.25">
      <c r="A13" s="54"/>
      <c r="B13" s="12"/>
      <c r="C13" s="1"/>
      <c r="D13" s="16"/>
      <c r="E13" s="54"/>
      <c r="F13" s="54"/>
      <c r="G13" s="54"/>
      <c r="H13" s="54"/>
      <c r="I13" s="54"/>
      <c r="J13" s="54"/>
      <c r="K13" s="54"/>
      <c r="L13" s="59"/>
    </row>
    <row r="14" spans="1:12" x14ac:dyDescent="0.25">
      <c r="A14" s="54"/>
      <c r="B14" s="31"/>
      <c r="C14" s="32"/>
      <c r="D14" s="33"/>
      <c r="E14" s="54"/>
      <c r="F14" s="54"/>
      <c r="G14" s="54"/>
      <c r="H14" s="54"/>
      <c r="I14" s="54"/>
      <c r="J14" s="54"/>
      <c r="K14" s="54"/>
      <c r="L14" s="59"/>
    </row>
    <row r="15" spans="1:12" x14ac:dyDescent="0.25">
      <c r="A15" s="54"/>
      <c r="B15" s="25" t="s">
        <v>1</v>
      </c>
      <c r="C15" s="26">
        <v>12</v>
      </c>
      <c r="D15" s="27">
        <v>20</v>
      </c>
      <c r="E15" s="54"/>
      <c r="F15" s="54"/>
      <c r="G15" s="54"/>
      <c r="H15" s="54"/>
      <c r="I15" s="54"/>
      <c r="J15" s="54"/>
      <c r="K15" s="54"/>
      <c r="L15" s="59"/>
    </row>
    <row r="16" spans="1:12" x14ac:dyDescent="0.25">
      <c r="A16" s="54"/>
      <c r="B16" s="13"/>
      <c r="C16" s="2"/>
      <c r="D16" s="17"/>
      <c r="E16" s="54"/>
      <c r="F16" s="54"/>
      <c r="G16" s="54"/>
      <c r="H16" s="54"/>
      <c r="I16" s="54"/>
      <c r="J16" s="54"/>
      <c r="K16" s="54"/>
      <c r="L16" s="59"/>
    </row>
    <row r="17" spans="1:12" x14ac:dyDescent="0.25">
      <c r="A17" s="54"/>
      <c r="B17" s="13"/>
      <c r="C17" s="2"/>
      <c r="D17" s="17"/>
      <c r="E17" s="54"/>
      <c r="F17" s="54"/>
      <c r="G17" s="54"/>
      <c r="H17" s="54"/>
      <c r="I17" s="54"/>
      <c r="J17" s="54"/>
      <c r="K17" s="54"/>
      <c r="L17" s="59"/>
    </row>
    <row r="18" spans="1:12" x14ac:dyDescent="0.25">
      <c r="A18" s="54"/>
      <c r="B18" s="13"/>
      <c r="C18" s="2"/>
      <c r="D18" s="17"/>
      <c r="E18" s="54"/>
      <c r="F18" s="54"/>
      <c r="G18" s="54"/>
      <c r="H18" s="54"/>
      <c r="I18" s="54"/>
      <c r="J18" s="54"/>
      <c r="K18" s="54"/>
      <c r="L18" s="59"/>
    </row>
    <row r="19" spans="1:12" x14ac:dyDescent="0.25">
      <c r="A19" s="54"/>
      <c r="B19" s="13"/>
      <c r="C19" s="2"/>
      <c r="D19" s="17"/>
      <c r="E19" s="54"/>
      <c r="F19" s="54"/>
      <c r="G19" s="54"/>
      <c r="H19" s="54"/>
      <c r="I19" s="54"/>
      <c r="J19" s="54"/>
      <c r="K19" s="54"/>
      <c r="L19" s="59"/>
    </row>
    <row r="20" spans="1:12" x14ac:dyDescent="0.25">
      <c r="A20" s="54"/>
      <c r="B20" s="13"/>
      <c r="C20" s="2"/>
      <c r="D20" s="17"/>
      <c r="E20" s="54"/>
      <c r="F20" s="54"/>
      <c r="G20" s="54"/>
      <c r="H20" s="54"/>
      <c r="I20" s="54"/>
      <c r="J20" s="54"/>
      <c r="K20" s="54"/>
      <c r="L20" s="59"/>
    </row>
    <row r="21" spans="1:12" x14ac:dyDescent="0.25">
      <c r="A21" s="54"/>
      <c r="B21" s="13"/>
      <c r="C21" s="2"/>
      <c r="D21" s="17"/>
      <c r="E21" s="54"/>
      <c r="F21" s="54"/>
      <c r="G21" s="54"/>
      <c r="H21" s="54"/>
      <c r="I21" s="54"/>
      <c r="J21" s="54"/>
      <c r="K21" s="54"/>
      <c r="L21" s="59"/>
    </row>
    <row r="22" spans="1:12" x14ac:dyDescent="0.25">
      <c r="A22" s="54"/>
      <c r="B22" s="28"/>
      <c r="C22" s="29"/>
      <c r="D22" s="30"/>
      <c r="E22" s="54"/>
      <c r="F22" s="54"/>
      <c r="G22" s="54"/>
      <c r="H22" s="54"/>
      <c r="I22" s="54"/>
      <c r="J22" s="54"/>
      <c r="K22" s="54"/>
      <c r="L22" s="59"/>
    </row>
    <row r="23" spans="1:12" x14ac:dyDescent="0.25">
      <c r="A23" s="54"/>
      <c r="B23" s="22" t="s">
        <v>2</v>
      </c>
      <c r="C23" s="23">
        <v>7</v>
      </c>
      <c r="D23" s="24">
        <v>12</v>
      </c>
      <c r="E23" s="54"/>
      <c r="F23" s="54"/>
      <c r="G23" s="54"/>
      <c r="H23" s="54"/>
      <c r="I23" s="54"/>
      <c r="J23" s="54"/>
      <c r="K23" s="54"/>
      <c r="L23" s="59"/>
    </row>
    <row r="24" spans="1:12" x14ac:dyDescent="0.25">
      <c r="A24" s="54"/>
      <c r="B24" s="14"/>
      <c r="C24" s="5"/>
      <c r="D24" s="18"/>
      <c r="E24" s="54"/>
      <c r="F24" s="54"/>
      <c r="G24" s="54"/>
      <c r="H24" s="54"/>
      <c r="I24" s="54"/>
      <c r="J24" s="54"/>
      <c r="K24" s="54"/>
      <c r="L24" s="59"/>
    </row>
    <row r="25" spans="1:12" x14ac:dyDescent="0.25">
      <c r="A25" s="54"/>
      <c r="B25" s="14"/>
      <c r="C25" s="5"/>
      <c r="D25" s="18"/>
      <c r="E25" s="54"/>
      <c r="F25" s="54"/>
      <c r="G25" s="54"/>
      <c r="H25" s="54"/>
      <c r="I25" s="54"/>
      <c r="J25" s="54"/>
      <c r="K25" s="54"/>
      <c r="L25" s="59"/>
    </row>
    <row r="26" spans="1:12" x14ac:dyDescent="0.25">
      <c r="A26" s="54"/>
      <c r="B26" s="14"/>
      <c r="C26" s="5"/>
      <c r="D26" s="18"/>
      <c r="E26" s="54"/>
      <c r="F26" s="54"/>
      <c r="G26" s="54"/>
      <c r="H26" s="54"/>
      <c r="I26" s="54"/>
      <c r="J26" s="54"/>
      <c r="K26" s="54"/>
      <c r="L26" s="59"/>
    </row>
    <row r="27" spans="1:12" x14ac:dyDescent="0.25">
      <c r="A27" s="54"/>
      <c r="B27" s="14"/>
      <c r="C27" s="5"/>
      <c r="D27" s="18"/>
      <c r="E27" s="54"/>
      <c r="F27" s="54"/>
      <c r="G27" s="54"/>
      <c r="H27" s="54"/>
      <c r="I27" s="54"/>
      <c r="J27" s="54"/>
      <c r="K27" s="54"/>
      <c r="L27" s="59"/>
    </row>
    <row r="28" spans="1:12" x14ac:dyDescent="0.25">
      <c r="A28" s="54"/>
      <c r="B28" s="14"/>
      <c r="C28" s="5"/>
      <c r="D28" s="18"/>
      <c r="E28" s="54"/>
      <c r="F28" s="54"/>
      <c r="G28" s="54"/>
      <c r="H28" s="54"/>
      <c r="I28" s="54"/>
      <c r="J28" s="54"/>
      <c r="K28" s="54"/>
      <c r="L28" s="59"/>
    </row>
    <row r="29" spans="1:12" x14ac:dyDescent="0.25">
      <c r="A29" s="54"/>
      <c r="B29" s="14"/>
      <c r="C29" s="5"/>
      <c r="D29" s="18"/>
      <c r="E29" s="54"/>
      <c r="F29" s="54"/>
      <c r="G29" s="54"/>
      <c r="H29" s="54"/>
      <c r="I29" s="54"/>
      <c r="J29" s="54"/>
      <c r="K29" s="54"/>
      <c r="L29" s="59"/>
    </row>
    <row r="30" spans="1:12" x14ac:dyDescent="0.25">
      <c r="A30" s="54"/>
      <c r="B30" s="15"/>
      <c r="C30" s="20"/>
      <c r="D30" s="19"/>
      <c r="E30" s="54"/>
      <c r="F30" s="54"/>
      <c r="G30" s="54"/>
      <c r="H30" s="54"/>
      <c r="I30" s="54"/>
      <c r="J30" s="54"/>
      <c r="K30" s="54"/>
      <c r="L30" s="59"/>
    </row>
    <row r="31" spans="1:12" x14ac:dyDescent="0.2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9"/>
    </row>
    <row r="32" spans="1:12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9"/>
    </row>
    <row r="33" spans="1:12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9"/>
    </row>
    <row r="34" spans="1:12" x14ac:dyDescent="0.2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9"/>
    </row>
    <row r="35" spans="1:12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9"/>
    </row>
    <row r="36" spans="1:12" x14ac:dyDescent="0.2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9"/>
    </row>
    <row r="37" spans="1:12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9"/>
    </row>
    <row r="38" spans="1:12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9"/>
    </row>
    <row r="39" spans="1:12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9"/>
    </row>
    <row r="40" spans="1:12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9"/>
    </row>
    <row r="41" spans="1:12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9"/>
    </row>
    <row r="42" spans="1:12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9"/>
    </row>
    <row r="43" spans="1:12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9"/>
    </row>
    <row r="44" spans="1:12" x14ac:dyDescent="0.25">
      <c r="A44" s="54"/>
      <c r="B44" s="54" t="s">
        <v>33</v>
      </c>
      <c r="C44" s="54"/>
      <c r="D44" s="54"/>
      <c r="E44" s="54"/>
      <c r="F44" s="54"/>
      <c r="G44" s="54"/>
      <c r="H44" s="54"/>
      <c r="I44" s="54"/>
      <c r="J44" s="54"/>
      <c r="K44" s="54"/>
      <c r="L44" s="59"/>
    </row>
    <row r="45" spans="1:12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9"/>
    </row>
    <row r="46" spans="1:12" ht="8.4499999999999993" customHeight="1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</row>
  </sheetData>
  <hyperlinks>
    <hyperlink ref="A3" r:id="rId1" xr:uid="{E3155A7B-0F89-4F9D-8E97-F81E4CD9C969}"/>
  </hyperlinks>
  <pageMargins left="0.7" right="0.7" top="0.75" bottom="0.75" header="0.3" footer="0.3"/>
  <pageSetup scale="7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Notes</vt:lpstr>
      <vt:lpstr>Notes!Print_Area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Dylan</dc:creator>
  <cp:lastModifiedBy>Glenn Browning</cp:lastModifiedBy>
  <cp:lastPrinted>2020-10-26T03:17:11Z</cp:lastPrinted>
  <dcterms:created xsi:type="dcterms:W3CDTF">2018-04-10T06:33:13Z</dcterms:created>
  <dcterms:modified xsi:type="dcterms:W3CDTF">2020-10-27T05:13:00Z</dcterms:modified>
</cp:coreProperties>
</file>